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73BA2A-EFA1-42C8-AF70-2470214F5895}" xr6:coauthVersionLast="47" xr6:coauthVersionMax="47" xr10:uidLastSave="{00000000-0000-0000-0000-000000000000}"/>
  <bookViews>
    <workbookView xWindow="-120" yWindow="-120" windowWidth="20730" windowHeight="11310" activeTab="1" xr2:uid="{F2ECA1DD-4134-45E7-9FE9-64F1B34FBD4B}"/>
  </bookViews>
  <sheets>
    <sheet name="PROMEDIO" sheetId="1" r:id="rId1"/>
    <sheet name="CN 20_1" sheetId="2" r:id="rId2"/>
    <sheet name="CN 20_2" sheetId="12" r:id="rId3"/>
    <sheet name="CN 20_3" sheetId="13" r:id="rId4"/>
    <sheet name="CN 30_1" sheetId="14" r:id="rId5"/>
    <sheet name="CN 30_2" sheetId="15" r:id="rId6"/>
    <sheet name="CN 30_3" sheetId="16" r:id="rId7"/>
    <sheet name="CN 40_1" sheetId="17" r:id="rId8"/>
    <sheet name="CN 40_2" sheetId="18" r:id="rId9"/>
    <sheet name="CN 40_3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" i="1" l="1"/>
  <c r="AI4" i="1"/>
  <c r="AJ4" i="1"/>
  <c r="AH5" i="1"/>
  <c r="AI5" i="1"/>
  <c r="AJ5" i="1"/>
  <c r="AH6" i="1"/>
  <c r="AI6" i="1"/>
  <c r="AJ6" i="1"/>
  <c r="AH7" i="1"/>
  <c r="AI7" i="1"/>
  <c r="AJ7" i="1"/>
  <c r="AH8" i="1"/>
  <c r="AI8" i="1"/>
  <c r="AJ8" i="1"/>
  <c r="AI3" i="1"/>
  <c r="AJ3" i="1"/>
  <c r="AD4" i="1"/>
  <c r="AE4" i="1"/>
  <c r="AF4" i="1"/>
  <c r="AD5" i="1"/>
  <c r="AE5" i="1"/>
  <c r="AF5" i="1"/>
  <c r="AD6" i="1"/>
  <c r="AE6" i="1"/>
  <c r="AF6" i="1"/>
  <c r="AD7" i="1"/>
  <c r="AE7" i="1"/>
  <c r="AF7" i="1"/>
  <c r="AD8" i="1"/>
  <c r="AE8" i="1"/>
  <c r="AF8" i="1"/>
  <c r="AE3" i="1"/>
  <c r="AF3" i="1"/>
  <c r="Z4" i="1"/>
  <c r="AA4" i="1"/>
  <c r="AB4" i="1"/>
  <c r="Z5" i="1"/>
  <c r="AA5" i="1"/>
  <c r="AB5" i="1"/>
  <c r="Z6" i="1"/>
  <c r="AA6" i="1"/>
  <c r="AB6" i="1"/>
  <c r="Z7" i="1"/>
  <c r="AA7" i="1"/>
  <c r="AB7" i="1"/>
  <c r="Z8" i="1"/>
  <c r="AA8" i="1"/>
  <c r="AB8" i="1"/>
  <c r="AA3" i="1"/>
  <c r="AB3" i="1"/>
  <c r="V4" i="1"/>
  <c r="W4" i="1"/>
  <c r="X4" i="1"/>
  <c r="V5" i="1"/>
  <c r="W5" i="1"/>
  <c r="X5" i="1"/>
  <c r="V6" i="1"/>
  <c r="W6" i="1"/>
  <c r="X6" i="1"/>
  <c r="V7" i="1"/>
  <c r="W7" i="1"/>
  <c r="X7" i="1"/>
  <c r="V8" i="1"/>
  <c r="W8" i="1"/>
  <c r="X8" i="1"/>
  <c r="W3" i="1"/>
  <c r="X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S3" i="1"/>
  <c r="T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O3" i="1"/>
  <c r="P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K3" i="1"/>
  <c r="L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G3" i="1"/>
  <c r="H3" i="1"/>
  <c r="L4" i="12"/>
  <c r="M4" i="12" s="1"/>
  <c r="L5" i="12"/>
  <c r="M5" i="12" s="1"/>
  <c r="L6" i="12"/>
  <c r="M6" i="12" s="1"/>
  <c r="L7" i="12"/>
  <c r="M7" i="12" s="1"/>
  <c r="L8" i="12"/>
  <c r="M8" i="12" s="1"/>
  <c r="L8" i="19"/>
  <c r="M8" i="19" s="1"/>
  <c r="H8" i="19"/>
  <c r="C8" i="19"/>
  <c r="L7" i="19"/>
  <c r="M7" i="19" s="1"/>
  <c r="H7" i="19"/>
  <c r="C7" i="19"/>
  <c r="L6" i="19"/>
  <c r="M6" i="19" s="1"/>
  <c r="H6" i="19"/>
  <c r="C6" i="19"/>
  <c r="L5" i="19"/>
  <c r="M5" i="19" s="1"/>
  <c r="H5" i="19"/>
  <c r="C5" i="19"/>
  <c r="L4" i="19"/>
  <c r="M4" i="19" s="1"/>
  <c r="H4" i="19"/>
  <c r="C4" i="19"/>
  <c r="M3" i="19"/>
  <c r="H3" i="19"/>
  <c r="AH3" i="1" s="1"/>
  <c r="C3" i="19"/>
  <c r="L8" i="18"/>
  <c r="M8" i="18" s="1"/>
  <c r="H8" i="18"/>
  <c r="C8" i="18"/>
  <c r="L7" i="18"/>
  <c r="M7" i="18" s="1"/>
  <c r="H7" i="18"/>
  <c r="C7" i="18"/>
  <c r="L6" i="18"/>
  <c r="M6" i="18" s="1"/>
  <c r="H6" i="18"/>
  <c r="C6" i="18"/>
  <c r="L5" i="18"/>
  <c r="M5" i="18" s="1"/>
  <c r="H5" i="18"/>
  <c r="C5" i="18"/>
  <c r="L4" i="18"/>
  <c r="M4" i="18" s="1"/>
  <c r="H4" i="18"/>
  <c r="C4" i="18"/>
  <c r="M3" i="18"/>
  <c r="H3" i="18"/>
  <c r="C3" i="18"/>
  <c r="L8" i="17"/>
  <c r="M8" i="17" s="1"/>
  <c r="H8" i="17"/>
  <c r="C8" i="17"/>
  <c r="L7" i="17"/>
  <c r="M7" i="17" s="1"/>
  <c r="H7" i="17"/>
  <c r="C7" i="17"/>
  <c r="L6" i="17"/>
  <c r="M6" i="17" s="1"/>
  <c r="H6" i="17"/>
  <c r="C6" i="17"/>
  <c r="L5" i="17"/>
  <c r="M5" i="17" s="1"/>
  <c r="H5" i="17"/>
  <c r="C5" i="17"/>
  <c r="L4" i="17"/>
  <c r="M4" i="17" s="1"/>
  <c r="H4" i="17"/>
  <c r="C4" i="17"/>
  <c r="M3" i="17"/>
  <c r="H3" i="17"/>
  <c r="C3" i="17"/>
  <c r="L8" i="16"/>
  <c r="M8" i="16" s="1"/>
  <c r="H8" i="16"/>
  <c r="C8" i="16"/>
  <c r="L7" i="16"/>
  <c r="M7" i="16" s="1"/>
  <c r="H7" i="16"/>
  <c r="C7" i="16"/>
  <c r="L6" i="16"/>
  <c r="M6" i="16" s="1"/>
  <c r="H6" i="16"/>
  <c r="C6" i="16"/>
  <c r="L5" i="16"/>
  <c r="M5" i="16" s="1"/>
  <c r="H5" i="16"/>
  <c r="C5" i="16"/>
  <c r="L4" i="16"/>
  <c r="M4" i="16" s="1"/>
  <c r="H4" i="16"/>
  <c r="C4" i="16"/>
  <c r="M3" i="16"/>
  <c r="H3" i="16"/>
  <c r="C3" i="16"/>
  <c r="L8" i="15"/>
  <c r="M8" i="15" s="1"/>
  <c r="H8" i="15"/>
  <c r="C8" i="15"/>
  <c r="L7" i="15"/>
  <c r="M7" i="15" s="1"/>
  <c r="H7" i="15"/>
  <c r="C7" i="15"/>
  <c r="L6" i="15"/>
  <c r="M6" i="15" s="1"/>
  <c r="H6" i="15"/>
  <c r="C6" i="15"/>
  <c r="L5" i="15"/>
  <c r="M5" i="15" s="1"/>
  <c r="H5" i="15"/>
  <c r="C5" i="15"/>
  <c r="L4" i="15"/>
  <c r="M4" i="15" s="1"/>
  <c r="H4" i="15"/>
  <c r="C4" i="15"/>
  <c r="M3" i="15"/>
  <c r="H3" i="15"/>
  <c r="C3" i="15"/>
  <c r="L8" i="14"/>
  <c r="M8" i="14" s="1"/>
  <c r="H8" i="14"/>
  <c r="C8" i="14"/>
  <c r="L7" i="14"/>
  <c r="M7" i="14" s="1"/>
  <c r="H7" i="14"/>
  <c r="C7" i="14"/>
  <c r="L6" i="14"/>
  <c r="M6" i="14" s="1"/>
  <c r="H6" i="14"/>
  <c r="C6" i="14"/>
  <c r="L5" i="14"/>
  <c r="M5" i="14" s="1"/>
  <c r="H5" i="14"/>
  <c r="C5" i="14"/>
  <c r="L4" i="14"/>
  <c r="M4" i="14" s="1"/>
  <c r="H4" i="14"/>
  <c r="C4" i="14"/>
  <c r="M3" i="14"/>
  <c r="H3" i="14"/>
  <c r="C3" i="14"/>
  <c r="L8" i="13"/>
  <c r="M8" i="13" s="1"/>
  <c r="H8" i="13"/>
  <c r="C8" i="13"/>
  <c r="L7" i="13"/>
  <c r="M7" i="13" s="1"/>
  <c r="H7" i="13"/>
  <c r="C7" i="13"/>
  <c r="L6" i="13"/>
  <c r="M6" i="13" s="1"/>
  <c r="H6" i="13"/>
  <c r="C6" i="13"/>
  <c r="L5" i="13"/>
  <c r="M5" i="13" s="1"/>
  <c r="H5" i="13"/>
  <c r="C5" i="13"/>
  <c r="L4" i="13"/>
  <c r="M4" i="13" s="1"/>
  <c r="H4" i="13"/>
  <c r="C4" i="13"/>
  <c r="M3" i="13"/>
  <c r="H3" i="13"/>
  <c r="C3" i="13"/>
  <c r="H8" i="12"/>
  <c r="C8" i="12"/>
  <c r="H7" i="12"/>
  <c r="C7" i="12"/>
  <c r="H6" i="12"/>
  <c r="C6" i="12"/>
  <c r="H5" i="12"/>
  <c r="C5" i="12"/>
  <c r="H4" i="12"/>
  <c r="C4" i="12"/>
  <c r="M3" i="12"/>
  <c r="H3" i="12"/>
  <c r="C3" i="12"/>
  <c r="C4" i="2"/>
  <c r="C5" i="2"/>
  <c r="C6" i="2"/>
  <c r="B6" i="1" s="1"/>
  <c r="C7" i="2"/>
  <c r="B7" i="1" s="1"/>
  <c r="C8" i="2"/>
  <c r="C3" i="2"/>
  <c r="B3" i="1" s="1"/>
  <c r="B4" i="1"/>
  <c r="B8" i="1"/>
  <c r="C3" i="1"/>
  <c r="D3" i="1"/>
  <c r="C4" i="1"/>
  <c r="D4" i="1"/>
  <c r="C5" i="1"/>
  <c r="D5" i="1"/>
  <c r="C6" i="1"/>
  <c r="D6" i="1"/>
  <c r="C7" i="1"/>
  <c r="D7" i="1"/>
  <c r="C8" i="1"/>
  <c r="D8" i="1"/>
  <c r="Z3" i="1" l="1"/>
  <c r="J3" i="1"/>
  <c r="AD3" i="1"/>
  <c r="V3" i="1"/>
  <c r="R3" i="1"/>
  <c r="N3" i="1"/>
  <c r="F3" i="1"/>
  <c r="B5" i="1"/>
</calcChain>
</file>

<file path=xl/sharedStrings.xml><?xml version="1.0" encoding="utf-8"?>
<sst xmlns="http://schemas.openxmlformats.org/spreadsheetml/2006/main" count="207" uniqueCount="14">
  <si>
    <t>A</t>
  </si>
  <si>
    <t>Tiempo</t>
  </si>
  <si>
    <t>Biomasa</t>
  </si>
  <si>
    <t>Sustrato</t>
  </si>
  <si>
    <t>Producto</t>
  </si>
  <si>
    <t>B</t>
  </si>
  <si>
    <t>C</t>
  </si>
  <si>
    <t>D</t>
  </si>
  <si>
    <t>E</t>
  </si>
  <si>
    <t>F</t>
  </si>
  <si>
    <t>G</t>
  </si>
  <si>
    <t>H</t>
  </si>
  <si>
    <t>I</t>
  </si>
  <si>
    <t>Diámetro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</si>
</sst>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D665-47FB-43F7-A261-CB6BBEDAF019}">
  <dimension ref="A1:AJ8"/>
  <sheetViews>
    <sheetView workbookViewId="0">
      <selection activeCell="E1" sqref="E1:AJ8"/>
    </sheetView>
  </sheetViews>
  <sheetFormatPr baseColWidth="10" defaultRowHeight="15" x14ac:dyDescent="0.25"/>
  <cols>
    <col min="1" max="36" width="11.5703125" bestFit="1" customWidth="1"/>
  </cols>
  <sheetData>
    <row r="1" spans="1:36" x14ac:dyDescent="0.25">
      <c r="A1" s="2" t="s">
        <v>0</v>
      </c>
      <c r="B1" s="2"/>
      <c r="C1" s="2"/>
      <c r="D1" s="2"/>
      <c r="E1" s="2" t="s">
        <v>5</v>
      </c>
      <c r="F1" s="2"/>
      <c r="G1" s="2"/>
      <c r="H1" s="2"/>
      <c r="I1" s="2" t="s">
        <v>6</v>
      </c>
      <c r="J1" s="2"/>
      <c r="K1" s="2"/>
      <c r="L1" s="2"/>
      <c r="M1" s="2" t="s">
        <v>7</v>
      </c>
      <c r="N1" s="2"/>
      <c r="O1" s="2"/>
      <c r="P1" s="2"/>
      <c r="Q1" s="2" t="s">
        <v>8</v>
      </c>
      <c r="R1" s="2"/>
      <c r="S1" s="2"/>
      <c r="T1" s="2"/>
      <c r="U1" s="2" t="s">
        <v>9</v>
      </c>
      <c r="V1" s="2"/>
      <c r="W1" s="2"/>
      <c r="X1" s="2"/>
      <c r="Y1" s="2" t="s">
        <v>10</v>
      </c>
      <c r="Z1" s="2"/>
      <c r="AA1" s="2"/>
      <c r="AB1" s="2"/>
      <c r="AC1" s="2" t="s">
        <v>11</v>
      </c>
      <c r="AD1" s="2"/>
      <c r="AE1" s="2"/>
      <c r="AF1" s="2"/>
      <c r="AG1" s="2" t="s">
        <v>12</v>
      </c>
      <c r="AH1" s="2"/>
      <c r="AI1" s="2"/>
      <c r="AJ1" s="2"/>
    </row>
    <row r="2" spans="1:36" x14ac:dyDescent="0.25">
      <c r="A2" t="s">
        <v>1</v>
      </c>
      <c r="B2" t="s">
        <v>2</v>
      </c>
      <c r="C2" t="s">
        <v>3</v>
      </c>
      <c r="D2" t="s">
        <v>4</v>
      </c>
      <c r="E2" t="s">
        <v>1</v>
      </c>
      <c r="F2" t="s">
        <v>2</v>
      </c>
      <c r="G2" t="s">
        <v>3</v>
      </c>
      <c r="H2" t="s">
        <v>4</v>
      </c>
      <c r="I2" t="s">
        <v>1</v>
      </c>
      <c r="J2" t="s">
        <v>2</v>
      </c>
      <c r="K2" t="s">
        <v>3</v>
      </c>
      <c r="L2" t="s">
        <v>4</v>
      </c>
      <c r="M2" t="s">
        <v>1</v>
      </c>
      <c r="N2" t="s">
        <v>2</v>
      </c>
      <c r="O2" t="s">
        <v>3</v>
      </c>
      <c r="P2" t="s">
        <v>4</v>
      </c>
      <c r="Q2" t="s">
        <v>1</v>
      </c>
      <c r="R2" t="s">
        <v>2</v>
      </c>
      <c r="S2" t="s">
        <v>3</v>
      </c>
      <c r="T2" t="s">
        <v>4</v>
      </c>
      <c r="U2" t="s">
        <v>1</v>
      </c>
      <c r="V2" t="s">
        <v>2</v>
      </c>
      <c r="W2" t="s">
        <v>3</v>
      </c>
      <c r="X2" t="s">
        <v>4</v>
      </c>
      <c r="Y2" t="s">
        <v>1</v>
      </c>
      <c r="Z2" t="s">
        <v>2</v>
      </c>
      <c r="AA2" t="s">
        <v>3</v>
      </c>
      <c r="AB2" t="s">
        <v>4</v>
      </c>
      <c r="AC2" t="s">
        <v>1</v>
      </c>
      <c r="AD2" t="s">
        <v>2</v>
      </c>
      <c r="AE2" t="s">
        <v>3</v>
      </c>
      <c r="AF2" t="s">
        <v>4</v>
      </c>
      <c r="AG2" t="s">
        <v>1</v>
      </c>
      <c r="AH2" t="s">
        <v>2</v>
      </c>
      <c r="AI2" t="s">
        <v>3</v>
      </c>
      <c r="AJ2" t="s">
        <v>4</v>
      </c>
    </row>
    <row r="3" spans="1:36" x14ac:dyDescent="0.25">
      <c r="A3" s="1">
        <v>0</v>
      </c>
      <c r="B3" s="1">
        <f>AVERAGE('CN 20_1'!C3,'CN 20_1'!H3,'CN 20_1'!M3)</f>
        <v>0</v>
      </c>
      <c r="C3" s="1">
        <f>AVERAGE('CN 20_1'!D3,'CN 20_1'!I3,'CN 20_1'!N3)</f>
        <v>5.5</v>
      </c>
      <c r="D3" s="1">
        <f>AVERAGE('CN 20_1'!E3,'CN 20_1'!J3,'CN 20_1'!O3)</f>
        <v>0</v>
      </c>
      <c r="E3" s="1">
        <v>0</v>
      </c>
      <c r="F3" s="1">
        <f>AVERAGE('CN 20_2'!C3,'CN 20_2'!H3,'CN 20_2'!M3)</f>
        <v>0</v>
      </c>
      <c r="G3" s="1">
        <f>AVERAGE('CN 20_2'!D3,'CN 20_2'!I3,'CN 20_2'!N3)</f>
        <v>5.5330000000000004</v>
      </c>
      <c r="H3" s="1">
        <f>AVERAGE('CN 20_2'!E3,'CN 20_2'!J3,'CN 20_2'!O3)</f>
        <v>3.6000000000000004E-2</v>
      </c>
      <c r="I3" s="1">
        <v>0</v>
      </c>
      <c r="J3" s="1">
        <f>AVERAGE('CN 20_3'!C3,'CN 20_3'!H3,'CN 20_3'!M3)</f>
        <v>0</v>
      </c>
      <c r="K3" s="1">
        <f>AVERAGE('CN 20_3'!D3,'CN 20_3'!I3,'CN 20_3'!N3)</f>
        <v>5.5373333333333328</v>
      </c>
      <c r="L3" s="1">
        <f>AVERAGE('CN 20_3'!E3,'CN 20_3'!J3,'CN 20_3'!O3)</f>
        <v>2.8333333333333332E-2</v>
      </c>
      <c r="M3" s="1">
        <v>0</v>
      </c>
      <c r="N3" s="1">
        <f>AVERAGE('CN 30_1'!C3,'CN 30_1'!H3,'CN 30_1'!M3)</f>
        <v>0</v>
      </c>
      <c r="O3" s="1">
        <f>AVERAGE('CN 30_1'!D3,'CN 30_1'!I3,'CN 30_1'!N3)</f>
        <v>8.2856666666666658</v>
      </c>
      <c r="P3" s="1">
        <f>AVERAGE('CN 30_1'!E3,'CN 30_1'!J3,'CN 30_1'!O3)</f>
        <v>3.1E-2</v>
      </c>
      <c r="Q3" s="1">
        <v>0</v>
      </c>
      <c r="R3" s="1">
        <f>AVERAGE('CN 30_2'!C3,'CN 30_2'!H3,'CN 30_2'!M3)</f>
        <v>0</v>
      </c>
      <c r="S3" s="1">
        <f>AVERAGE('CN 30_2'!D3,'CN 30_2'!I3,'CN 30_2'!N3)</f>
        <v>8.2850000000000001</v>
      </c>
      <c r="T3" s="1">
        <f>AVERAGE('CN 30_2'!E3,'CN 30_2'!J3,'CN 30_2'!O3)</f>
        <v>3.1333333333333331E-2</v>
      </c>
      <c r="U3" s="1">
        <v>0</v>
      </c>
      <c r="V3" s="1">
        <f>AVERAGE('CN 30_3'!C3,'CN 30_3'!H3,'CN 30_3'!M3)</f>
        <v>0</v>
      </c>
      <c r="W3" s="1">
        <f>AVERAGE('CN 30_3'!D3,'CN 30_3'!I3,'CN 30_3'!N3)</f>
        <v>8.2913333333333323</v>
      </c>
      <c r="X3" s="1">
        <f>AVERAGE('CN 30_3'!E3,'CN 30_3'!J3,'CN 30_3'!O3)</f>
        <v>0.04</v>
      </c>
      <c r="Y3" s="1">
        <v>0</v>
      </c>
      <c r="Z3" s="1">
        <f>AVERAGE('CN 40_1'!C3,'CN 40_1'!H3,'CN 40_1'!M3)</f>
        <v>0</v>
      </c>
      <c r="AA3" s="1">
        <f>AVERAGE('CN 40_1'!D3,'CN 40_1'!I3,'CN 40_1'!N3)</f>
        <v>5.5346666666666664</v>
      </c>
      <c r="AB3" s="1">
        <f>AVERAGE('CN 40_1'!E3,'CN 40_1'!J3,'CN 40_1'!O3)</f>
        <v>3.8333333333333337E-2</v>
      </c>
      <c r="AC3" s="1">
        <v>0</v>
      </c>
      <c r="AD3" s="1">
        <f>AVERAGE('CN 40_2'!C3,'CN 40_2'!H3,'CN 40_2'!M3)</f>
        <v>0</v>
      </c>
      <c r="AE3" s="1">
        <f>AVERAGE('CN 40_2'!D3,'CN 40_2'!I3,'CN 40_2'!N3)</f>
        <v>5.5326666666666666</v>
      </c>
      <c r="AF3" s="1">
        <f>AVERAGE('CN 40_2'!E3,'CN 40_2'!J3,'CN 40_2'!O3)</f>
        <v>2.8666666666666663E-2</v>
      </c>
      <c r="AG3" s="1">
        <v>0</v>
      </c>
      <c r="AH3" s="1">
        <f>AVERAGE('CN 40_3'!C3,'CN 40_3'!H3,'CN 40_3'!M3)</f>
        <v>0</v>
      </c>
      <c r="AI3" s="1">
        <f>AVERAGE('CN 40_3'!D3,'CN 40_3'!I3,'CN 40_3'!N3)</f>
        <v>5.5253333333333332</v>
      </c>
      <c r="AJ3" s="1">
        <f>AVERAGE('CN 40_3'!E3,'CN 40_3'!J3,'CN 40_3'!O3)</f>
        <v>2.9333333333333333E-2</v>
      </c>
    </row>
    <row r="4" spans="1:36" x14ac:dyDescent="0.25">
      <c r="A4" s="1">
        <v>1</v>
      </c>
      <c r="B4" s="1">
        <f>AVERAGE('CN 20_1'!C4,'CN 20_1'!H4,'CN 20_1'!M4)</f>
        <v>2.1654498469497874</v>
      </c>
      <c r="C4" s="1">
        <f>AVERAGE('CN 20_1'!D4,'CN 20_1'!I4,'CN 20_1'!N4)</f>
        <v>1.0966666666666667</v>
      </c>
      <c r="D4" s="1">
        <f>AVERAGE('CN 20_1'!E4,'CN 20_1'!J4,'CN 20_1'!O4)</f>
        <v>5.0000000000000001E-3</v>
      </c>
      <c r="E4" s="1">
        <v>1</v>
      </c>
      <c r="F4" s="1">
        <f>AVERAGE('CN 20_2'!C4,'CN 20_2'!H4,'CN 20_2'!M4)</f>
        <v>7.6846301549919076</v>
      </c>
      <c r="G4" s="1">
        <f>AVERAGE('CN 20_2'!D4,'CN 20_2'!I4,'CN 20_2'!N4)</f>
        <v>1.2403333333333333</v>
      </c>
      <c r="H4" s="1">
        <f>AVERAGE('CN 20_2'!E4,'CN 20_2'!J4,'CN 20_2'!O4)</f>
        <v>3.5999999999999997E-2</v>
      </c>
      <c r="I4" s="1">
        <v>1</v>
      </c>
      <c r="J4" s="1">
        <f>AVERAGE('CN 20_3'!C4,'CN 20_3'!H4,'CN 20_3'!M4)</f>
        <v>7.8435096584625166</v>
      </c>
      <c r="K4" s="1">
        <f>AVERAGE('CN 20_3'!D4,'CN 20_3'!I4,'CN 20_3'!N4)</f>
        <v>0.89699999999999991</v>
      </c>
      <c r="L4" s="1">
        <f>AVERAGE('CN 20_3'!E4,'CN 20_3'!J4,'CN 20_3'!O4)</f>
        <v>3.3666666666666671E-2</v>
      </c>
      <c r="M4" s="1">
        <v>1</v>
      </c>
      <c r="N4" s="1">
        <f>AVERAGE('CN 30_1'!C4,'CN 30_1'!H4,'CN 30_1'!M4)</f>
        <v>12.589441685408971</v>
      </c>
      <c r="O4" s="1">
        <f>AVERAGE('CN 30_1'!D4,'CN 30_1'!I4,'CN 30_1'!N4)</f>
        <v>2.7443333333333335</v>
      </c>
      <c r="P4" s="1">
        <f>AVERAGE('CN 30_1'!E4,'CN 30_1'!J4,'CN 30_1'!O4)</f>
        <v>3.2333333333333332E-2</v>
      </c>
      <c r="Q4" s="1">
        <v>1</v>
      </c>
      <c r="R4" s="1">
        <f>AVERAGE('CN 30_2'!C4,'CN 30_2'!H4,'CN 30_2'!M4)</f>
        <v>11.930198102007239</v>
      </c>
      <c r="S4" s="1">
        <f>AVERAGE('CN 30_2'!D4,'CN 30_2'!I4,'CN 30_2'!N4)</f>
        <v>2.2916666666666665</v>
      </c>
      <c r="T4" s="1">
        <f>AVERAGE('CN 30_2'!E4,'CN 30_2'!J4,'CN 30_2'!O4)</f>
        <v>3.4333333333333334E-2</v>
      </c>
      <c r="U4" s="1">
        <v>1</v>
      </c>
      <c r="V4" s="1">
        <f>AVERAGE('CN 30_3'!C4,'CN 30_3'!H4,'CN 30_3'!M4)</f>
        <v>14.283774598321592</v>
      </c>
      <c r="W4" s="1">
        <f>AVERAGE('CN 30_3'!D4,'CN 30_3'!I4,'CN 30_3'!N4)</f>
        <v>2.0626666666666669</v>
      </c>
      <c r="X4" s="1">
        <f>AVERAGE('CN 30_3'!E4,'CN 30_3'!J4,'CN 30_3'!O4)</f>
        <v>8.533333333333333E-2</v>
      </c>
      <c r="Y4" s="1">
        <v>1</v>
      </c>
      <c r="Z4" s="1">
        <f>AVERAGE('CN 40_1'!C4,'CN 40_1'!H4,'CN 40_1'!M4)</f>
        <v>13.684908498731039</v>
      </c>
      <c r="AA4" s="1">
        <f>AVERAGE('CN 40_1'!D4,'CN 40_1'!I4,'CN 40_1'!N4)</f>
        <v>3.1643333333333334</v>
      </c>
      <c r="AB4" s="1">
        <f>AVERAGE('CN 40_1'!E4,'CN 40_1'!J4,'CN 40_1'!O4)</f>
        <v>2.9666666666666664E-2</v>
      </c>
      <c r="AC4" s="1">
        <v>1</v>
      </c>
      <c r="AD4" s="1">
        <f>AVERAGE('CN 40_2'!C4,'CN 40_2'!H4,'CN 40_2'!M4)</f>
        <v>24.854743003799125</v>
      </c>
      <c r="AE4" s="1">
        <f>AVERAGE('CN 40_2'!D4,'CN 40_2'!I4,'CN 40_2'!N4)</f>
        <v>2.5016666666666665</v>
      </c>
      <c r="AF4" s="1">
        <f>AVERAGE('CN 40_2'!E4,'CN 40_2'!J4,'CN 40_2'!O4)</f>
        <v>3.4333333333333334E-2</v>
      </c>
      <c r="AG4" s="1">
        <v>1</v>
      </c>
      <c r="AH4" s="1">
        <f>AVERAGE('CN 40_3'!C4,'CN 40_3'!H4,'CN 40_3'!M4)</f>
        <v>23.868250185648453</v>
      </c>
      <c r="AI4" s="1">
        <f>AVERAGE('CN 40_3'!D4,'CN 40_3'!I4,'CN 40_3'!N4)</f>
        <v>2.6783333333333332</v>
      </c>
      <c r="AJ4" s="1">
        <f>AVERAGE('CN 40_3'!E4,'CN 40_3'!J4,'CN 40_3'!O4)</f>
        <v>4.7333333333333338E-2</v>
      </c>
    </row>
    <row r="5" spans="1:36" x14ac:dyDescent="0.25">
      <c r="A5" s="1">
        <v>2</v>
      </c>
      <c r="B5" s="1">
        <f>AVERAGE('CN 20_1'!C5,'CN 20_1'!H5,'CN 20_1'!M5)</f>
        <v>15.06810426959944</v>
      </c>
      <c r="C5" s="1">
        <f>AVERAGE('CN 20_1'!D5,'CN 20_1'!I5,'CN 20_1'!N5)</f>
        <v>0.74333333333333329</v>
      </c>
      <c r="D5" s="1">
        <f>AVERAGE('CN 20_1'!E5,'CN 20_1'!J5,'CN 20_1'!O5)</f>
        <v>6.000000000000001E-3</v>
      </c>
      <c r="E5" s="1">
        <v>2</v>
      </c>
      <c r="F5" s="1">
        <f>AVERAGE('CN 20_2'!C5,'CN 20_2'!H5,'CN 20_2'!M5)</f>
        <v>9.3828900587215163</v>
      </c>
      <c r="G5" s="1">
        <f>AVERAGE('CN 20_2'!D5,'CN 20_2'!I5,'CN 20_2'!N5)</f>
        <v>0.80266666666666664</v>
      </c>
      <c r="H5" s="1">
        <f>AVERAGE('CN 20_2'!E5,'CN 20_2'!J5,'CN 20_2'!O5)</f>
        <v>4.9000000000000009E-2</v>
      </c>
      <c r="I5" s="1">
        <v>2</v>
      </c>
      <c r="J5" s="1">
        <f>AVERAGE('CN 20_3'!C5,'CN 20_3'!H5,'CN 20_3'!M5)</f>
        <v>11.388273369262999</v>
      </c>
      <c r="K5" s="1">
        <f>AVERAGE('CN 20_3'!D5,'CN 20_3'!I5,'CN 20_3'!N5)</f>
        <v>0.79866666666666664</v>
      </c>
      <c r="L5" s="1">
        <f>AVERAGE('CN 20_3'!E5,'CN 20_3'!J5,'CN 20_3'!O5)</f>
        <v>3.6333333333333336E-2</v>
      </c>
      <c r="M5" s="1">
        <v>2</v>
      </c>
      <c r="N5" s="1">
        <f>AVERAGE('CN 30_1'!C5,'CN 30_1'!H5,'CN 30_1'!M5)</f>
        <v>34.12555019961912</v>
      </c>
      <c r="O5" s="1">
        <f>AVERAGE('CN 30_1'!D5,'CN 30_1'!I5,'CN 30_1'!N5)</f>
        <v>1.4790000000000001</v>
      </c>
      <c r="P5" s="1">
        <f>AVERAGE('CN 30_1'!E5,'CN 30_1'!J5,'CN 30_1'!O5)</f>
        <v>3.4000000000000002E-2</v>
      </c>
      <c r="Q5" s="1">
        <v>2</v>
      </c>
      <c r="R5" s="1">
        <f>AVERAGE('CN 30_2'!C5,'CN 30_2'!H5,'CN 30_2'!M5)</f>
        <v>25.560128729300462</v>
      </c>
      <c r="S5" s="1">
        <f>AVERAGE('CN 30_2'!D5,'CN 30_2'!I5,'CN 30_2'!N5)</f>
        <v>1.4576666666666667</v>
      </c>
      <c r="T5" s="1">
        <f>AVERAGE('CN 30_2'!E5,'CN 30_2'!J5,'CN 30_2'!O5)</f>
        <v>4.2333333333333334E-2</v>
      </c>
      <c r="U5" s="1">
        <v>2</v>
      </c>
      <c r="V5" s="1">
        <f>AVERAGE('CN 30_3'!C5,'CN 30_3'!H5,'CN 30_3'!M5)</f>
        <v>18.947239818111317</v>
      </c>
      <c r="W5" s="1">
        <f>AVERAGE('CN 30_3'!D5,'CN 30_3'!I5,'CN 30_3'!N5)</f>
        <v>1.3836666666666666</v>
      </c>
      <c r="X5" s="1">
        <f>AVERAGE('CN 30_3'!E5,'CN 30_3'!J5,'CN 30_3'!O5)</f>
        <v>5.3666666666666668E-2</v>
      </c>
      <c r="Y5" s="1">
        <v>2</v>
      </c>
      <c r="Z5" s="1">
        <f>AVERAGE('CN 40_1'!C5,'CN 40_1'!H5,'CN 40_1'!M5)</f>
        <v>17.777225629113445</v>
      </c>
      <c r="AA5" s="1">
        <f>AVERAGE('CN 40_1'!D5,'CN 40_1'!I5,'CN 40_1'!N5)</f>
        <v>1.7076666666666667</v>
      </c>
      <c r="AB5" s="1">
        <f>AVERAGE('CN 40_1'!E5,'CN 40_1'!J5,'CN 40_1'!O5)</f>
        <v>3.4000000000000002E-2</v>
      </c>
      <c r="AC5" s="1">
        <v>2</v>
      </c>
      <c r="AD5" s="1">
        <f>AVERAGE('CN 40_2'!C5,'CN 40_2'!H5,'CN 40_2'!M5)</f>
        <v>25.727025839022406</v>
      </c>
      <c r="AE5" s="1">
        <f>AVERAGE('CN 40_2'!D5,'CN 40_2'!I5,'CN 40_2'!N5)</f>
        <v>1.7146666666666668</v>
      </c>
      <c r="AF5" s="1">
        <f>AVERAGE('CN 40_2'!E5,'CN 40_2'!J5,'CN 40_2'!O5)</f>
        <v>3.833333333333333E-2</v>
      </c>
      <c r="AG5" s="1">
        <v>2</v>
      </c>
      <c r="AH5" s="1">
        <f>AVERAGE('CN 40_3'!C5,'CN 40_3'!H5,'CN 40_3'!M5)</f>
        <v>27.596273467908347</v>
      </c>
      <c r="AI5" s="1">
        <f>AVERAGE('CN 40_3'!D5,'CN 40_3'!I5,'CN 40_3'!N5)</f>
        <v>0.75700000000000001</v>
      </c>
      <c r="AJ5" s="1">
        <f>AVERAGE('CN 40_3'!E5,'CN 40_3'!J5,'CN 40_3'!O5)</f>
        <v>2.466666666666667E-2</v>
      </c>
    </row>
    <row r="6" spans="1:36" x14ac:dyDescent="0.25">
      <c r="A6" s="1">
        <v>3</v>
      </c>
      <c r="B6" s="1">
        <f>AVERAGE('CN 20_1'!C6,'CN 20_1'!H6,'CN 20_1'!M6)</f>
        <v>46.581672435155212</v>
      </c>
      <c r="C6" s="1">
        <f>AVERAGE('CN 20_1'!D6,'CN 20_1'!I6,'CN 20_1'!N6)</f>
        <v>0.57333333333333336</v>
      </c>
      <c r="D6" s="1">
        <f>AVERAGE('CN 20_1'!E6,'CN 20_1'!J6,'CN 20_1'!O6)</f>
        <v>9.0000000000000011E-3</v>
      </c>
      <c r="E6" s="1">
        <v>3</v>
      </c>
      <c r="F6" s="1">
        <f>AVERAGE('CN 20_2'!C6,'CN 20_2'!H6,'CN 20_2'!M6)</f>
        <v>14.480778637640453</v>
      </c>
      <c r="G6" s="1">
        <f>AVERAGE('CN 20_2'!D6,'CN 20_2'!I6,'CN 20_2'!N6)</f>
        <v>0.60100000000000009</v>
      </c>
      <c r="H6" s="1">
        <f>AVERAGE('CN 20_2'!E6,'CN 20_2'!J6,'CN 20_2'!O6)</f>
        <v>6.4000000000000001E-2</v>
      </c>
      <c r="I6" s="1">
        <v>3</v>
      </c>
      <c r="J6" s="1">
        <f>AVERAGE('CN 20_3'!C6,'CN 20_3'!H6,'CN 20_3'!M6)</f>
        <v>16.653713556373393</v>
      </c>
      <c r="K6" s="1">
        <f>AVERAGE('CN 20_3'!D6,'CN 20_3'!I6,'CN 20_3'!N6)</f>
        <v>0.68566666666666665</v>
      </c>
      <c r="L6" s="1">
        <f>AVERAGE('CN 20_3'!E6,'CN 20_3'!J6,'CN 20_3'!O6)</f>
        <v>5.6666666666666671E-2</v>
      </c>
      <c r="M6" s="1">
        <v>3</v>
      </c>
      <c r="N6" s="1">
        <f>AVERAGE('CN 30_1'!C6,'CN 30_1'!H6,'CN 30_1'!M6)</f>
        <v>38.985201335640831</v>
      </c>
      <c r="O6" s="1">
        <f>AVERAGE('CN 30_1'!D6,'CN 30_1'!I6,'CN 30_1'!N6)</f>
        <v>1.1186666666666667</v>
      </c>
      <c r="P6" s="1">
        <f>AVERAGE('CN 30_1'!E6,'CN 30_1'!J6,'CN 30_1'!O6)</f>
        <v>0.03</v>
      </c>
      <c r="Q6" s="1">
        <v>3</v>
      </c>
      <c r="R6" s="1">
        <f>AVERAGE('CN 30_2'!C6,'CN 30_2'!H6,'CN 30_2'!M6)</f>
        <v>30.355639015311379</v>
      </c>
      <c r="S6" s="1">
        <f>AVERAGE('CN 30_2'!D6,'CN 30_2'!I6,'CN 30_2'!N6)</f>
        <v>0.98699999999999999</v>
      </c>
      <c r="T6" s="1">
        <f>AVERAGE('CN 30_2'!E6,'CN 30_2'!J6,'CN 30_2'!O6)</f>
        <v>4.0666666666666663E-2</v>
      </c>
      <c r="U6" s="1">
        <v>3</v>
      </c>
      <c r="V6" s="1">
        <f>AVERAGE('CN 30_3'!C6,'CN 30_3'!H6,'CN 30_3'!M6)</f>
        <v>23.434317700371363</v>
      </c>
      <c r="W6" s="1">
        <f>AVERAGE('CN 30_3'!D6,'CN 30_3'!I6,'CN 30_3'!N6)</f>
        <v>1.0283333333333333</v>
      </c>
      <c r="X6" s="1">
        <f>AVERAGE('CN 30_3'!E6,'CN 30_3'!J6,'CN 30_3'!O6)</f>
        <v>5.1666666666666666E-2</v>
      </c>
      <c r="Y6" s="1">
        <v>3</v>
      </c>
      <c r="Z6" s="1">
        <f>AVERAGE('CN 40_1'!C6,'CN 40_1'!H6,'CN 40_1'!M6)</f>
        <v>21.258110289290929</v>
      </c>
      <c r="AA6" s="1">
        <f>AVERAGE('CN 40_1'!D6,'CN 40_1'!I6,'CN 40_1'!N6)</f>
        <v>0.61799999999999999</v>
      </c>
      <c r="AB6" s="1">
        <f>AVERAGE('CN 40_1'!E6,'CN 40_1'!J6,'CN 40_1'!O6)</f>
        <v>4.4000000000000004E-2</v>
      </c>
      <c r="AC6" s="1">
        <v>3</v>
      </c>
      <c r="AD6" s="1">
        <f>AVERAGE('CN 40_2'!C6,'CN 40_2'!H6,'CN 40_2'!M6)</f>
        <v>26.803021322876916</v>
      </c>
      <c r="AE6" s="1">
        <f>AVERAGE('CN 40_2'!D6,'CN 40_2'!I6,'CN 40_2'!N6)</f>
        <v>0.58733333333333337</v>
      </c>
      <c r="AF6" s="1">
        <f>AVERAGE('CN 40_2'!E6,'CN 40_2'!J6,'CN 40_2'!O6)</f>
        <v>5.4333333333333324E-2</v>
      </c>
      <c r="AG6" s="1">
        <v>3</v>
      </c>
      <c r="AH6" s="1">
        <f>AVERAGE('CN 40_3'!C6,'CN 40_3'!H6,'CN 40_3'!M6)</f>
        <v>31.497738844585168</v>
      </c>
      <c r="AI6" s="1">
        <f>AVERAGE('CN 40_3'!D6,'CN 40_3'!I6,'CN 40_3'!N6)</f>
        <v>0.71833333333333327</v>
      </c>
      <c r="AJ6" s="1">
        <f>AVERAGE('CN 40_3'!E6,'CN 40_3'!J6,'CN 40_3'!O6)</f>
        <v>4.5000000000000005E-2</v>
      </c>
    </row>
    <row r="7" spans="1:36" x14ac:dyDescent="0.25">
      <c r="A7" s="1">
        <v>4</v>
      </c>
      <c r="B7" s="1">
        <f>AVERAGE('CN 20_1'!C7,'CN 20_1'!H7,'CN 20_1'!M7)</f>
        <v>57.205750411731096</v>
      </c>
      <c r="C7" s="1">
        <f>AVERAGE('CN 20_1'!D7,'CN 20_1'!I7,'CN 20_1'!N7)</f>
        <v>0.11</v>
      </c>
      <c r="D7" s="1">
        <f>AVERAGE('CN 20_1'!E7,'CN 20_1'!J7,'CN 20_1'!O7)</f>
        <v>4.6666666666666671E-3</v>
      </c>
      <c r="E7" s="1">
        <v>4</v>
      </c>
      <c r="F7" s="1">
        <f>AVERAGE('CN 20_2'!C7,'CN 20_2'!H7,'CN 20_2'!M7)</f>
        <v>24.014857842815982</v>
      </c>
      <c r="G7" s="1">
        <f>AVERAGE('CN 20_2'!D7,'CN 20_2'!I7,'CN 20_2'!N7)</f>
        <v>0.44500000000000001</v>
      </c>
      <c r="H7" s="1">
        <f>AVERAGE('CN 20_2'!E7,'CN 20_2'!J7,'CN 20_2'!O7)</f>
        <v>0.19433333333333333</v>
      </c>
      <c r="I7" s="1">
        <v>4</v>
      </c>
      <c r="J7" s="1">
        <f>AVERAGE('CN 20_3'!C7,'CN 20_3'!H7,'CN 20_3'!M7)</f>
        <v>29.022032933862508</v>
      </c>
      <c r="K7" s="1">
        <f>AVERAGE('CN 20_3'!D7,'CN 20_3'!I7,'CN 20_3'!N7)</f>
        <v>0.44166666666666665</v>
      </c>
      <c r="L7" s="1">
        <f>AVERAGE('CN 20_3'!E7,'CN 20_3'!J7,'CN 20_3'!O7)</f>
        <v>8.4666666666666668E-2</v>
      </c>
      <c r="M7" s="1">
        <v>4</v>
      </c>
      <c r="N7" s="1">
        <f>AVERAGE('CN 30_1'!C7,'CN 30_1'!H7,'CN 30_1'!M7)</f>
        <v>43.933209765044758</v>
      </c>
      <c r="O7" s="1">
        <f>AVERAGE('CN 30_1'!D7,'CN 30_1'!I7,'CN 30_1'!N7)</f>
        <v>0.31233333333333335</v>
      </c>
      <c r="P7" s="1">
        <f>AVERAGE('CN 30_1'!E7,'CN 30_1'!J7,'CN 30_1'!O7)</f>
        <v>4.1000000000000002E-2</v>
      </c>
      <c r="Q7" s="1">
        <v>4</v>
      </c>
      <c r="R7" s="1">
        <f>AVERAGE('CN 30_2'!C7,'CN 30_2'!H7,'CN 30_2'!M7)</f>
        <v>35.299065955428823</v>
      </c>
      <c r="S7" s="1">
        <f>AVERAGE('CN 30_2'!D7,'CN 30_2'!I7,'CN 30_2'!N7)</f>
        <v>0.17</v>
      </c>
      <c r="T7" s="1">
        <f>AVERAGE('CN 30_2'!E7,'CN 30_2'!J7,'CN 30_2'!O7)</f>
        <v>3.7666666666666661E-2</v>
      </c>
      <c r="U7" s="1">
        <v>4</v>
      </c>
      <c r="V7" s="1">
        <f>AVERAGE('CN 30_3'!C7,'CN 30_3'!H7,'CN 30_3'!M7)</f>
        <v>28.75931724820606</v>
      </c>
      <c r="W7" s="1">
        <f>AVERAGE('CN 30_3'!D7,'CN 30_3'!I7,'CN 30_3'!N7)</f>
        <v>0.74933333333333341</v>
      </c>
      <c r="X7" s="1">
        <f>AVERAGE('CN 30_3'!E7,'CN 30_3'!J7,'CN 30_3'!O7)</f>
        <v>6.8000000000000005E-2</v>
      </c>
      <c r="Y7" s="1">
        <v>4</v>
      </c>
      <c r="Z7" s="1">
        <f>AVERAGE('CN 40_1'!C7,'CN 40_1'!H7,'CN 40_1'!M7)</f>
        <v>21.784981557236723</v>
      </c>
      <c r="AA7" s="1">
        <f>AVERAGE('CN 40_1'!D7,'CN 40_1'!I7,'CN 40_1'!N7)</f>
        <v>0.34966666666666663</v>
      </c>
      <c r="AB7" s="1">
        <f>AVERAGE('CN 40_1'!E7,'CN 40_1'!J7,'CN 40_1'!O7)</f>
        <v>5.6333333333333326E-2</v>
      </c>
      <c r="AC7" s="1">
        <v>4</v>
      </c>
      <c r="AD7" s="1">
        <f>AVERAGE('CN 40_2'!C7,'CN 40_2'!H7,'CN 40_2'!M7)</f>
        <v>27.806367476617165</v>
      </c>
      <c r="AE7" s="1">
        <f>AVERAGE('CN 40_2'!D7,'CN 40_2'!I7,'CN 40_2'!N7)</f>
        <v>0.19999999999999998</v>
      </c>
      <c r="AF7" s="1">
        <f>AVERAGE('CN 40_2'!E7,'CN 40_2'!J7,'CN 40_2'!O7)</f>
        <v>6.9999999999999993E-2</v>
      </c>
      <c r="AG7" s="1">
        <v>4</v>
      </c>
      <c r="AH7" s="1">
        <f>AVERAGE('CN 40_3'!C7,'CN 40_3'!H7,'CN 40_3'!M7)</f>
        <v>32.70136152999175</v>
      </c>
      <c r="AI7" s="1">
        <f>AVERAGE('CN 40_3'!D7,'CN 40_3'!I7,'CN 40_3'!N7)</f>
        <v>0.45633333333333331</v>
      </c>
      <c r="AJ7" s="1">
        <f>AVERAGE('CN 40_3'!E7,'CN 40_3'!J7,'CN 40_3'!O7)</f>
        <v>3.6666666666666667E-2</v>
      </c>
    </row>
    <row r="8" spans="1:36" x14ac:dyDescent="0.25">
      <c r="A8" s="1">
        <v>5</v>
      </c>
      <c r="B8" s="1">
        <f>AVERAGE('CN 20_1'!C8,'CN 20_1'!H8,'CN 20_1'!M8)</f>
        <v>58.472417078397768</v>
      </c>
      <c r="C8" s="1">
        <f>AVERAGE('CN 20_1'!D8,'CN 20_1'!I8,'CN 20_1'!N8)</f>
        <v>8.666666666666667E-2</v>
      </c>
      <c r="D8" s="1">
        <f>AVERAGE('CN 20_1'!E8,'CN 20_1'!J8,'CN 20_1'!O8)</f>
        <v>6.333333333333334E-3</v>
      </c>
      <c r="E8" s="1">
        <v>5</v>
      </c>
      <c r="F8" s="1">
        <f>AVERAGE('CN 20_2'!C8,'CN 20_2'!H8,'CN 20_2'!M8)</f>
        <v>39.142280968320328</v>
      </c>
      <c r="G8" s="1">
        <f>AVERAGE('CN 20_2'!D8,'CN 20_2'!I8,'CN 20_2'!N8)</f>
        <v>0.13666666666666669</v>
      </c>
      <c r="H8" s="1">
        <f>AVERAGE('CN 20_2'!E8,'CN 20_2'!J8,'CN 20_2'!O8)</f>
        <v>0.12333333333333334</v>
      </c>
      <c r="I8" s="1">
        <v>5</v>
      </c>
      <c r="J8" s="1">
        <f>AVERAGE('CN 20_3'!C8,'CN 20_3'!H8,'CN 20_3'!M8)</f>
        <v>40.163298580737006</v>
      </c>
      <c r="K8" s="1">
        <f>AVERAGE('CN 20_3'!D8,'CN 20_3'!I8,'CN 20_3'!N8)</f>
        <v>0.21766666666666667</v>
      </c>
      <c r="L8" s="1">
        <f>AVERAGE('CN 20_3'!E8,'CN 20_3'!J8,'CN 20_3'!O8)</f>
        <v>0.06</v>
      </c>
      <c r="M8" s="1">
        <v>5</v>
      </c>
      <c r="N8" s="1">
        <f>AVERAGE('CN 30_1'!C8,'CN 30_1'!H8,'CN 30_1'!M8)</f>
        <v>48.776498439329032</v>
      </c>
      <c r="O8" s="1">
        <f>AVERAGE('CN 30_1'!D8,'CN 30_1'!I8,'CN 30_1'!N8)</f>
        <v>0.20333333333333334</v>
      </c>
      <c r="P8" s="1">
        <f>AVERAGE('CN 30_1'!E8,'CN 30_1'!J8,'CN 30_1'!O8)</f>
        <v>3.6999999999999998E-2</v>
      </c>
      <c r="Q8" s="1">
        <v>5</v>
      </c>
      <c r="R8" s="1">
        <f>AVERAGE('CN 30_2'!C8,'CN 30_2'!H8,'CN 30_2'!M8)</f>
        <v>37.042649878171154</v>
      </c>
      <c r="S8" s="1">
        <f>AVERAGE('CN 30_2'!D8,'CN 30_2'!I8,'CN 30_2'!N8)</f>
        <v>0.11366666666666668</v>
      </c>
      <c r="T8" s="1">
        <f>AVERAGE('CN 30_2'!E8,'CN 30_2'!J8,'CN 30_2'!O8)</f>
        <v>3.4066666666666669E-2</v>
      </c>
      <c r="U8" s="1">
        <v>5</v>
      </c>
      <c r="V8" s="1">
        <f>AVERAGE('CN 30_3'!C8,'CN 30_3'!H8,'CN 30_3'!M8)</f>
        <v>35.686529049371558</v>
      </c>
      <c r="W8" s="1">
        <f>AVERAGE('CN 30_3'!D8,'CN 30_3'!I8,'CN 30_3'!N8)</f>
        <v>0.55166666666666664</v>
      </c>
      <c r="X8" s="1">
        <f>AVERAGE('CN 30_3'!E8,'CN 30_3'!J8,'CN 30_3'!O8)</f>
        <v>4.2666666666666665E-2</v>
      </c>
      <c r="Y8" s="1">
        <v>5</v>
      </c>
      <c r="Z8" s="1">
        <f>AVERAGE('CN 40_1'!C8,'CN 40_1'!H8,'CN 40_1'!M8)</f>
        <v>23.952680488213677</v>
      </c>
      <c r="AA8" s="1">
        <f>AVERAGE('CN 40_1'!D8,'CN 40_1'!I8,'CN 40_1'!N8)</f>
        <v>0.31033333333333335</v>
      </c>
      <c r="AB8" s="1">
        <f>AVERAGE('CN 40_1'!E8,'CN 40_1'!J8,'CN 40_1'!O8)</f>
        <v>4.4000000000000004E-2</v>
      </c>
      <c r="AC8" s="1">
        <v>5</v>
      </c>
      <c r="AD8" s="1">
        <f>AVERAGE('CN 40_2'!C8,'CN 40_2'!H8,'CN 40_2'!M8)</f>
        <v>31.415926535897928</v>
      </c>
      <c r="AE8" s="1">
        <f>AVERAGE('CN 40_2'!D8,'CN 40_2'!I8,'CN 40_2'!N8)</f>
        <v>0.11133333333333334</v>
      </c>
      <c r="AF8" s="1">
        <f>AVERAGE('CN 40_2'!E8,'CN 40_2'!J8,'CN 40_2'!O8)</f>
        <v>4.6333333333333331E-2</v>
      </c>
      <c r="AG8" s="1">
        <v>5</v>
      </c>
      <c r="AH8" s="1">
        <f>AVERAGE('CN 40_3'!C8,'CN 40_3'!H8,'CN 40_3'!M8)</f>
        <v>35.892696067263387</v>
      </c>
      <c r="AI8" s="1">
        <f>AVERAGE('CN 40_3'!D8,'CN 40_3'!I8,'CN 40_3'!N8)</f>
        <v>0.25766666666666665</v>
      </c>
      <c r="AJ8" s="1">
        <f>AVERAGE('CN 40_3'!E8,'CN 40_3'!J8,'CN 40_3'!O8)</f>
        <v>2.1066666666666668E-2</v>
      </c>
    </row>
  </sheetData>
  <mergeCells count="9">
    <mergeCell ref="Y1:AB1"/>
    <mergeCell ref="AC1:AF1"/>
    <mergeCell ref="AG1:AJ1"/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680D-056B-4196-B191-DA7DB9EF21AE}">
  <dimension ref="A1:O8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5.5</v>
      </c>
      <c r="E3" s="1">
        <v>0</v>
      </c>
      <c r="F3" s="4">
        <v>0</v>
      </c>
      <c r="G3" s="4">
        <v>0</v>
      </c>
      <c r="H3" s="4">
        <v>0</v>
      </c>
      <c r="I3" s="4">
        <v>5.5</v>
      </c>
      <c r="J3" s="4">
        <v>0</v>
      </c>
      <c r="K3" s="4">
        <v>0</v>
      </c>
      <c r="L3" s="4">
        <v>0</v>
      </c>
      <c r="M3" s="4">
        <v>0</v>
      </c>
      <c r="N3" s="4">
        <v>5.5</v>
      </c>
      <c r="O3" s="4">
        <v>0</v>
      </c>
    </row>
    <row r="4" spans="1:15" x14ac:dyDescent="0.25">
      <c r="A4" s="1">
        <v>1</v>
      </c>
      <c r="B4" s="1">
        <v>0.5</v>
      </c>
      <c r="C4" s="1">
        <f t="shared" ref="C4:C8" si="0">PI()*(B4/2)^2</f>
        <v>0.19634954084936207</v>
      </c>
      <c r="D4" s="1">
        <v>1.0900000000000001</v>
      </c>
      <c r="E4" s="1">
        <v>4.0000000000000001E-3</v>
      </c>
      <c r="F4" s="4">
        <v>1</v>
      </c>
      <c r="G4" s="4">
        <v>2</v>
      </c>
      <c r="H4" s="4">
        <v>3.8</v>
      </c>
      <c r="I4" s="4">
        <v>1.2</v>
      </c>
      <c r="J4" s="4">
        <v>5.0000000000000001E-3</v>
      </c>
      <c r="K4" s="4">
        <v>1</v>
      </c>
      <c r="L4" s="4">
        <v>1.5</v>
      </c>
      <c r="M4" s="4">
        <v>2.5</v>
      </c>
      <c r="N4" s="4">
        <v>1</v>
      </c>
      <c r="O4" s="4">
        <v>6.0000000000000001E-3</v>
      </c>
    </row>
    <row r="5" spans="1:15" x14ac:dyDescent="0.25">
      <c r="A5" s="1">
        <v>2</v>
      </c>
      <c r="B5" s="1">
        <v>4.5</v>
      </c>
      <c r="C5" s="1">
        <f t="shared" si="0"/>
        <v>15.904312808798327</v>
      </c>
      <c r="D5" s="1">
        <v>0.78</v>
      </c>
      <c r="E5" s="1">
        <v>5.0000000000000001E-3</v>
      </c>
      <c r="F5" s="4">
        <v>2</v>
      </c>
      <c r="G5" s="4">
        <v>4.2</v>
      </c>
      <c r="H5" s="4">
        <v>16.5</v>
      </c>
      <c r="I5" s="4">
        <v>0.7</v>
      </c>
      <c r="J5" s="4">
        <v>7.0000000000000001E-3</v>
      </c>
      <c r="K5" s="4">
        <v>2</v>
      </c>
      <c r="L5" s="4">
        <v>3.5</v>
      </c>
      <c r="M5" s="4">
        <v>12.8</v>
      </c>
      <c r="N5" s="4">
        <v>0.75</v>
      </c>
      <c r="O5" s="4">
        <v>6.0000000000000001E-3</v>
      </c>
    </row>
    <row r="6" spans="1:15" x14ac:dyDescent="0.25">
      <c r="A6" s="1">
        <v>3</v>
      </c>
      <c r="B6" s="1">
        <v>8.5</v>
      </c>
      <c r="C6" s="1">
        <f t="shared" si="0"/>
        <v>56.745017305465637</v>
      </c>
      <c r="D6" s="1">
        <v>0.62</v>
      </c>
      <c r="E6" s="1">
        <v>8.0000000000000002E-3</v>
      </c>
      <c r="F6" s="4">
        <v>3</v>
      </c>
      <c r="G6" s="4">
        <v>7</v>
      </c>
      <c r="H6" s="4">
        <v>48</v>
      </c>
      <c r="I6" s="4">
        <v>0.5</v>
      </c>
      <c r="J6" s="4">
        <v>0.01</v>
      </c>
      <c r="K6" s="4">
        <v>3</v>
      </c>
      <c r="L6" s="4">
        <v>6</v>
      </c>
      <c r="M6" s="4">
        <v>35</v>
      </c>
      <c r="N6" s="4">
        <v>0.6</v>
      </c>
      <c r="O6" s="4">
        <v>8.9999999999999993E-3</v>
      </c>
    </row>
    <row r="7" spans="1:15" x14ac:dyDescent="0.25">
      <c r="A7" s="1">
        <v>4</v>
      </c>
      <c r="B7" s="1">
        <v>9</v>
      </c>
      <c r="C7" s="1">
        <f t="shared" si="0"/>
        <v>63.617251235193308</v>
      </c>
      <c r="D7" s="1">
        <v>0.11</v>
      </c>
      <c r="E7" s="1">
        <v>4.0000000000000001E-3</v>
      </c>
      <c r="F7" s="4">
        <v>4</v>
      </c>
      <c r="G7" s="4">
        <v>8.8000000000000007</v>
      </c>
      <c r="H7" s="4">
        <v>55.5</v>
      </c>
      <c r="I7" s="4">
        <v>0.1</v>
      </c>
      <c r="J7" s="4">
        <v>5.0000000000000001E-3</v>
      </c>
      <c r="K7" s="4">
        <v>4</v>
      </c>
      <c r="L7" s="4">
        <v>7.8</v>
      </c>
      <c r="M7" s="4">
        <v>52.5</v>
      </c>
      <c r="N7" s="4">
        <v>0.12</v>
      </c>
      <c r="O7" s="4">
        <v>5.0000000000000001E-3</v>
      </c>
    </row>
    <row r="8" spans="1:15" x14ac:dyDescent="0.25">
      <c r="A8" s="1">
        <v>5</v>
      </c>
      <c r="B8" s="1">
        <v>9</v>
      </c>
      <c r="C8" s="1">
        <f t="shared" si="0"/>
        <v>63.617251235193308</v>
      </c>
      <c r="D8" s="1">
        <v>0.09</v>
      </c>
      <c r="E8" s="1">
        <v>6.0000000000000001E-3</v>
      </c>
      <c r="F8" s="4">
        <v>5</v>
      </c>
      <c r="G8" s="4">
        <v>9.1999999999999993</v>
      </c>
      <c r="H8" s="4">
        <v>56</v>
      </c>
      <c r="I8" s="4">
        <v>0.08</v>
      </c>
      <c r="J8" s="4">
        <v>7.0000000000000001E-3</v>
      </c>
      <c r="K8" s="4">
        <v>5</v>
      </c>
      <c r="L8" s="4">
        <v>8.5</v>
      </c>
      <c r="M8" s="4">
        <v>55.8</v>
      </c>
      <c r="N8" s="4">
        <v>0.09</v>
      </c>
      <c r="O8" s="4">
        <v>6.0000000000000001E-3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0765-D05A-4DCD-AFC0-96BEC4D77CD0}">
  <dimension ref="A1:O8"/>
  <sheetViews>
    <sheetView topLeftCell="L1" workbookViewId="0">
      <selection activeCell="O21" sqref="O21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5.5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5.5519999999999996</v>
      </c>
      <c r="J3" s="3">
        <v>6.9000000000000006E-2</v>
      </c>
      <c r="K3" s="1">
        <v>0</v>
      </c>
      <c r="L3" s="1">
        <v>0</v>
      </c>
      <c r="M3" s="1">
        <f>PI()*(L3/2)^2</f>
        <v>0</v>
      </c>
      <c r="N3" s="3">
        <v>5.5469999999999997</v>
      </c>
      <c r="O3" s="3">
        <v>3.9E-2</v>
      </c>
    </row>
    <row r="4" spans="1:15" x14ac:dyDescent="0.25">
      <c r="A4" s="1">
        <v>1</v>
      </c>
      <c r="B4" s="1">
        <v>0.4</v>
      </c>
      <c r="C4" s="1">
        <f t="shared" ref="C4:C8" si="0">PI()*(B4/2)^2</f>
        <v>0.12566370614359174</v>
      </c>
      <c r="D4" s="1">
        <v>1.21</v>
      </c>
      <c r="E4" s="1">
        <v>8.0000000000000002E-3</v>
      </c>
      <c r="F4" s="1">
        <v>1</v>
      </c>
      <c r="G4" s="1">
        <v>4.75</v>
      </c>
      <c r="H4" s="1">
        <f t="shared" ref="H4:H8" si="1">PI()*(G4/2)^2</f>
        <v>17.720546061654925</v>
      </c>
      <c r="I4" s="3">
        <v>1.2529999999999999</v>
      </c>
      <c r="J4" s="3">
        <v>5.5E-2</v>
      </c>
      <c r="K4" s="1">
        <v>1</v>
      </c>
      <c r="L4" s="1">
        <f>AVERAGE(B4,G4)</f>
        <v>2.5750000000000002</v>
      </c>
      <c r="M4" s="1">
        <f t="shared" ref="M4:M8" si="2">PI()*(L4/2)^2</f>
        <v>5.2076806971772065</v>
      </c>
      <c r="N4" s="3">
        <v>1.258</v>
      </c>
      <c r="O4" s="3">
        <v>4.4999999999999998E-2</v>
      </c>
    </row>
    <row r="5" spans="1:15" x14ac:dyDescent="0.25">
      <c r="A5" s="1">
        <v>2</v>
      </c>
      <c r="B5" s="1">
        <v>1.6</v>
      </c>
      <c r="C5" s="1">
        <f t="shared" si="0"/>
        <v>2.0106192982974678</v>
      </c>
      <c r="D5" s="1">
        <v>0.77</v>
      </c>
      <c r="E5" s="1">
        <v>1.6E-2</v>
      </c>
      <c r="F5" s="1">
        <v>2</v>
      </c>
      <c r="G5" s="1">
        <v>4.8</v>
      </c>
      <c r="H5" s="1">
        <f t="shared" si="1"/>
        <v>18.095573684677209</v>
      </c>
      <c r="I5" s="3">
        <v>0.82099999999999995</v>
      </c>
      <c r="J5" s="3">
        <v>6.3E-2</v>
      </c>
      <c r="K5" s="1">
        <v>2</v>
      </c>
      <c r="L5" s="1">
        <f t="shared" ref="L5:L8" si="3">AVERAGE(B5,G5)</f>
        <v>3.2</v>
      </c>
      <c r="M5" s="1">
        <f t="shared" si="2"/>
        <v>8.0424771931898711</v>
      </c>
      <c r="N5" s="3">
        <v>0.81699999999999995</v>
      </c>
      <c r="O5" s="3">
        <v>6.8000000000000005E-2</v>
      </c>
    </row>
    <row r="6" spans="1:15" x14ac:dyDescent="0.25">
      <c r="A6" s="1">
        <v>3</v>
      </c>
      <c r="B6" s="1">
        <v>3.5</v>
      </c>
      <c r="C6" s="1">
        <f t="shared" si="0"/>
        <v>9.6211275016187408</v>
      </c>
      <c r="D6" s="1">
        <v>0.56000000000000005</v>
      </c>
      <c r="E6" s="1">
        <v>1.6E-2</v>
      </c>
      <c r="F6" s="1">
        <v>3</v>
      </c>
      <c r="G6" s="1">
        <v>5</v>
      </c>
      <c r="H6" s="1">
        <f t="shared" si="1"/>
        <v>19.634954084936208</v>
      </c>
      <c r="I6" s="3">
        <v>0.628</v>
      </c>
      <c r="J6" s="3">
        <v>8.8999999999999996E-2</v>
      </c>
      <c r="K6" s="1">
        <v>3</v>
      </c>
      <c r="L6" s="1">
        <f t="shared" si="3"/>
        <v>4.25</v>
      </c>
      <c r="M6" s="1">
        <f t="shared" si="2"/>
        <v>14.186254326366409</v>
      </c>
      <c r="N6" s="3">
        <v>0.61499999999999999</v>
      </c>
      <c r="O6" s="3">
        <v>8.6999999999999994E-2</v>
      </c>
    </row>
    <row r="7" spans="1:15" x14ac:dyDescent="0.25">
      <c r="A7" s="1">
        <v>4</v>
      </c>
      <c r="B7" s="1">
        <v>4.8</v>
      </c>
      <c r="C7" s="1">
        <f t="shared" si="0"/>
        <v>18.095573684677209</v>
      </c>
      <c r="D7" s="1">
        <v>0.41</v>
      </c>
      <c r="E7" s="1">
        <v>0.16200000000000001</v>
      </c>
      <c r="F7" s="1">
        <v>4</v>
      </c>
      <c r="G7" s="1">
        <v>6.2</v>
      </c>
      <c r="H7" s="1">
        <f t="shared" si="1"/>
        <v>30.190705400997917</v>
      </c>
      <c r="I7" s="3">
        <v>0.46899999999999997</v>
      </c>
      <c r="J7" s="3">
        <v>0.20599999999999999</v>
      </c>
      <c r="K7" s="1">
        <v>4</v>
      </c>
      <c r="L7" s="1">
        <f t="shared" si="3"/>
        <v>5.5</v>
      </c>
      <c r="M7" s="1">
        <f t="shared" si="2"/>
        <v>23.758294442772812</v>
      </c>
      <c r="N7" s="3">
        <v>0.45600000000000002</v>
      </c>
      <c r="O7" s="3">
        <v>0.215</v>
      </c>
    </row>
    <row r="8" spans="1:15" x14ac:dyDescent="0.25">
      <c r="A8" s="1">
        <v>5</v>
      </c>
      <c r="B8" s="1">
        <v>7.5</v>
      </c>
      <c r="C8" s="1">
        <f t="shared" si="0"/>
        <v>44.178646691106465</v>
      </c>
      <c r="D8" s="1">
        <v>0.12</v>
      </c>
      <c r="E8" s="1">
        <v>0.12</v>
      </c>
      <c r="F8" s="1">
        <v>5</v>
      </c>
      <c r="G8" s="1">
        <v>6.6</v>
      </c>
      <c r="H8" s="1">
        <f t="shared" si="1"/>
        <v>34.21194399759284</v>
      </c>
      <c r="I8" s="3">
        <v>0.15</v>
      </c>
      <c r="J8" s="3">
        <v>0.13</v>
      </c>
      <c r="K8" s="1">
        <v>5</v>
      </c>
      <c r="L8" s="1">
        <f t="shared" si="3"/>
        <v>7.05</v>
      </c>
      <c r="M8" s="1">
        <f t="shared" si="2"/>
        <v>39.036252216261673</v>
      </c>
      <c r="N8" s="3">
        <v>0.14000000000000001</v>
      </c>
      <c r="O8" s="3">
        <v>0.12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85ED-3CBF-4025-8B50-08BD9C2B3834}">
  <dimension ref="A1:O8"/>
  <sheetViews>
    <sheetView topLeftCell="L1" workbookViewId="0">
      <selection sqref="A1:O8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5.5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5.5519999999999996</v>
      </c>
      <c r="J3" s="3">
        <v>4.2000000000000003E-2</v>
      </c>
      <c r="K3" s="1">
        <v>0</v>
      </c>
      <c r="L3" s="1">
        <v>0</v>
      </c>
      <c r="M3" s="1">
        <f>PI()*(L3/2)^2</f>
        <v>0</v>
      </c>
      <c r="N3" s="3">
        <v>5.56</v>
      </c>
      <c r="O3" s="3">
        <v>4.2999999999999997E-2</v>
      </c>
    </row>
    <row r="4" spans="1:15" x14ac:dyDescent="0.25">
      <c r="A4" s="1">
        <v>1</v>
      </c>
      <c r="B4" s="1">
        <v>0.4</v>
      </c>
      <c r="C4" s="1">
        <f t="shared" ref="C4:C8" si="0">PI()*(B4/2)^2</f>
        <v>0.12566370614359174</v>
      </c>
      <c r="D4" s="1">
        <v>0.86</v>
      </c>
      <c r="E4" s="1">
        <v>2E-3</v>
      </c>
      <c r="F4" s="1">
        <v>1</v>
      </c>
      <c r="G4" s="1">
        <v>4.8</v>
      </c>
      <c r="H4" s="1">
        <f t="shared" ref="H4:H8" si="1">PI()*(G4/2)^2</f>
        <v>18.095573684677209</v>
      </c>
      <c r="I4" s="3">
        <v>0.92300000000000004</v>
      </c>
      <c r="J4" s="3">
        <v>0.06</v>
      </c>
      <c r="K4" s="1">
        <v>1</v>
      </c>
      <c r="L4" s="1">
        <f>AVERAGE(B4,G4)</f>
        <v>2.6</v>
      </c>
      <c r="M4" s="1">
        <f t="shared" ref="M4:M8" si="2">PI()*(L4/2)^2</f>
        <v>5.3092915845667505</v>
      </c>
      <c r="N4" s="3">
        <v>0.90800000000000003</v>
      </c>
      <c r="O4" s="3">
        <v>3.9E-2</v>
      </c>
    </row>
    <row r="5" spans="1:15" x14ac:dyDescent="0.25">
      <c r="A5" s="1">
        <v>2</v>
      </c>
      <c r="B5" s="1">
        <v>1.3</v>
      </c>
      <c r="C5" s="1">
        <f t="shared" si="0"/>
        <v>1.3273228961416876</v>
      </c>
      <c r="D5" s="1">
        <v>0.76</v>
      </c>
      <c r="E5" s="1">
        <v>5.0000000000000001E-3</v>
      </c>
      <c r="F5" s="1">
        <v>2</v>
      </c>
      <c r="G5" s="1">
        <v>5.5</v>
      </c>
      <c r="H5" s="1">
        <f t="shared" si="1"/>
        <v>23.758294442772812</v>
      </c>
      <c r="I5" s="3">
        <v>0.80500000000000005</v>
      </c>
      <c r="J5" s="3">
        <v>5.6000000000000001E-2</v>
      </c>
      <c r="K5" s="1">
        <v>2</v>
      </c>
      <c r="L5" s="1">
        <f t="shared" ref="L5:L8" si="3">AVERAGE(B5,G5)</f>
        <v>3.4</v>
      </c>
      <c r="M5" s="1">
        <f t="shared" si="2"/>
        <v>9.0792027688745005</v>
      </c>
      <c r="N5" s="3">
        <v>0.83099999999999996</v>
      </c>
      <c r="O5" s="3">
        <v>4.8000000000000001E-2</v>
      </c>
    </row>
    <row r="6" spans="1:15" x14ac:dyDescent="0.25">
      <c r="A6" s="1">
        <v>3</v>
      </c>
      <c r="B6" s="1">
        <v>3</v>
      </c>
      <c r="C6" s="1">
        <f t="shared" si="0"/>
        <v>7.0685834705770345</v>
      </c>
      <c r="D6" s="1">
        <v>0.65</v>
      </c>
      <c r="E6" s="1">
        <v>2.8000000000000001E-2</v>
      </c>
      <c r="F6" s="1">
        <v>3</v>
      </c>
      <c r="G6" s="1">
        <v>5.9</v>
      </c>
      <c r="H6" s="1">
        <f t="shared" si="1"/>
        <v>27.339710067865177</v>
      </c>
      <c r="I6" s="3">
        <v>0.70099999999999996</v>
      </c>
      <c r="J6" s="3">
        <v>8.4000000000000005E-2</v>
      </c>
      <c r="K6" s="1">
        <v>3</v>
      </c>
      <c r="L6" s="1">
        <f t="shared" si="3"/>
        <v>4.45</v>
      </c>
      <c r="M6" s="1">
        <f t="shared" si="2"/>
        <v>15.552847130677971</v>
      </c>
      <c r="N6" s="3">
        <v>0.70599999999999996</v>
      </c>
      <c r="O6" s="3">
        <v>5.8000000000000003E-2</v>
      </c>
    </row>
    <row r="7" spans="1:15" x14ac:dyDescent="0.25">
      <c r="A7" s="1">
        <v>4</v>
      </c>
      <c r="B7" s="1">
        <v>5.2</v>
      </c>
      <c r="C7" s="1">
        <f t="shared" si="0"/>
        <v>21.237166338267002</v>
      </c>
      <c r="D7" s="1">
        <v>0.41</v>
      </c>
      <c r="E7" s="1">
        <v>5.0999999999999997E-2</v>
      </c>
      <c r="F7" s="1">
        <v>4</v>
      </c>
      <c r="G7" s="1">
        <v>6.88</v>
      </c>
      <c r="H7" s="1">
        <f t="shared" si="1"/>
        <v>37.176350825520174</v>
      </c>
      <c r="I7" s="3">
        <v>0.45100000000000001</v>
      </c>
      <c r="J7" s="3">
        <v>0.10100000000000001</v>
      </c>
      <c r="K7" s="1">
        <v>4</v>
      </c>
      <c r="L7" s="1">
        <f t="shared" si="3"/>
        <v>6.04</v>
      </c>
      <c r="M7" s="1">
        <f t="shared" si="2"/>
        <v>28.652581637800349</v>
      </c>
      <c r="N7" s="3">
        <v>0.46400000000000002</v>
      </c>
      <c r="O7" s="3">
        <v>0.10199999999999999</v>
      </c>
    </row>
    <row r="8" spans="1:15" x14ac:dyDescent="0.25">
      <c r="A8" s="1">
        <v>5</v>
      </c>
      <c r="B8" s="1">
        <v>7</v>
      </c>
      <c r="C8" s="1">
        <f t="shared" si="0"/>
        <v>38.484510006474963</v>
      </c>
      <c r="D8" s="1">
        <v>0.19</v>
      </c>
      <c r="E8" s="1">
        <v>4.2000000000000003E-2</v>
      </c>
      <c r="F8" s="1">
        <v>5</v>
      </c>
      <c r="G8" s="1">
        <v>7.3</v>
      </c>
      <c r="H8" s="1">
        <f t="shared" si="1"/>
        <v>41.853868127450021</v>
      </c>
      <c r="I8" s="3">
        <v>0.24</v>
      </c>
      <c r="J8" s="3">
        <v>7.4999999999999997E-2</v>
      </c>
      <c r="K8" s="1">
        <v>5</v>
      </c>
      <c r="L8" s="1">
        <f t="shared" si="3"/>
        <v>7.15</v>
      </c>
      <c r="M8" s="1">
        <f t="shared" si="2"/>
        <v>40.151517608286049</v>
      </c>
      <c r="N8" s="3">
        <v>0.223</v>
      </c>
      <c r="O8" s="3">
        <v>6.3E-2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37C2-5003-4DA0-A928-36DA5A04877B}">
  <dimension ref="A1:O8"/>
  <sheetViews>
    <sheetView topLeftCell="I1" workbookViewId="0">
      <selection sqref="A1:O8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8.25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8.3059999999999992</v>
      </c>
      <c r="J3" s="3">
        <v>5.5E-2</v>
      </c>
      <c r="K3" s="1">
        <v>0</v>
      </c>
      <c r="L3" s="1">
        <v>0</v>
      </c>
      <c r="M3" s="1">
        <f>PI()*(L3/2)^2</f>
        <v>0</v>
      </c>
      <c r="N3" s="3">
        <v>8.3010000000000002</v>
      </c>
      <c r="O3" s="3">
        <v>3.7999999999999999E-2</v>
      </c>
    </row>
    <row r="4" spans="1:15" x14ac:dyDescent="0.25">
      <c r="A4" s="1">
        <v>1</v>
      </c>
      <c r="B4" s="1">
        <v>1.2</v>
      </c>
      <c r="C4" s="1">
        <f t="shared" ref="C4:C8" si="0">PI()*(B4/2)^2</f>
        <v>1.1309733552923256</v>
      </c>
      <c r="D4" s="1">
        <v>2.71</v>
      </c>
      <c r="E4" s="1">
        <v>4.0000000000000001E-3</v>
      </c>
      <c r="F4" s="1">
        <v>1</v>
      </c>
      <c r="G4" s="1">
        <v>5.85</v>
      </c>
      <c r="H4" s="1">
        <f t="shared" ref="H4:H8" si="1">PI()*(G4/2)^2</f>
        <v>26.878288646869169</v>
      </c>
      <c r="I4" s="3">
        <v>2.7629999999999999</v>
      </c>
      <c r="J4" s="3">
        <v>4.4999999999999998E-2</v>
      </c>
      <c r="K4" s="1">
        <v>1</v>
      </c>
      <c r="L4" s="1">
        <f>AVERAGE(B4,G4)</f>
        <v>3.5249999999999999</v>
      </c>
      <c r="M4" s="1">
        <f t="shared" ref="M4:M8" si="2">PI()*(L4/2)^2</f>
        <v>9.7590630540654182</v>
      </c>
      <c r="N4" s="3">
        <v>2.76</v>
      </c>
      <c r="O4" s="3">
        <v>4.8000000000000001E-2</v>
      </c>
    </row>
    <row r="5" spans="1:15" x14ac:dyDescent="0.25">
      <c r="A5" s="1">
        <v>2</v>
      </c>
      <c r="B5" s="1">
        <v>2.2999999999999998</v>
      </c>
      <c r="C5" s="1">
        <f t="shared" si="0"/>
        <v>4.1547562843725006</v>
      </c>
      <c r="D5" s="1">
        <v>1.45</v>
      </c>
      <c r="E5" s="1">
        <v>4.0000000000000001E-3</v>
      </c>
      <c r="F5" s="1">
        <v>2</v>
      </c>
      <c r="G5" s="1">
        <v>9.5</v>
      </c>
      <c r="H5" s="1">
        <f t="shared" si="1"/>
        <v>70.882184246619701</v>
      </c>
      <c r="I5" s="3">
        <v>1.494</v>
      </c>
      <c r="J5" s="3">
        <v>4.8000000000000001E-2</v>
      </c>
      <c r="K5" s="1">
        <v>2</v>
      </c>
      <c r="L5" s="1">
        <f t="shared" ref="L5:L8" si="3">AVERAGE(B5,G5)</f>
        <v>5.9</v>
      </c>
      <c r="M5" s="1">
        <f t="shared" si="2"/>
        <v>27.339710067865177</v>
      </c>
      <c r="N5" s="3">
        <v>1.4930000000000001</v>
      </c>
      <c r="O5" s="3">
        <v>0.05</v>
      </c>
    </row>
    <row r="6" spans="1:15" x14ac:dyDescent="0.25">
      <c r="A6" s="1">
        <v>3</v>
      </c>
      <c r="B6" s="1">
        <v>3.8</v>
      </c>
      <c r="C6" s="1">
        <f t="shared" si="0"/>
        <v>11.341149479459153</v>
      </c>
      <c r="D6" s="1">
        <v>1.0900000000000001</v>
      </c>
      <c r="E6" s="1">
        <v>4.0000000000000001E-3</v>
      </c>
      <c r="F6" s="1">
        <v>3</v>
      </c>
      <c r="G6" s="1">
        <v>9.5</v>
      </c>
      <c r="H6" s="1">
        <f t="shared" si="1"/>
        <v>70.882184246619701</v>
      </c>
      <c r="I6" s="3">
        <v>1.135</v>
      </c>
      <c r="J6" s="3">
        <v>0.05</v>
      </c>
      <c r="K6" s="1">
        <v>3</v>
      </c>
      <c r="L6" s="1">
        <f t="shared" si="3"/>
        <v>6.65</v>
      </c>
      <c r="M6" s="1">
        <f t="shared" si="2"/>
        <v>34.732270280843657</v>
      </c>
      <c r="N6" s="3">
        <v>1.131</v>
      </c>
      <c r="O6" s="3">
        <v>3.5999999999999997E-2</v>
      </c>
    </row>
    <row r="7" spans="1:15" x14ac:dyDescent="0.25">
      <c r="A7" s="1">
        <v>4</v>
      </c>
      <c r="B7" s="1">
        <v>5</v>
      </c>
      <c r="C7" s="1">
        <f t="shared" si="0"/>
        <v>19.634954084936208</v>
      </c>
      <c r="D7" s="1">
        <v>0.28000000000000003</v>
      </c>
      <c r="E7" s="1">
        <v>7.0000000000000001E-3</v>
      </c>
      <c r="F7" s="1">
        <v>4</v>
      </c>
      <c r="G7" s="1">
        <v>9.5</v>
      </c>
      <c r="H7" s="1">
        <f t="shared" si="1"/>
        <v>70.882184246619701</v>
      </c>
      <c r="I7" s="3">
        <v>0.31</v>
      </c>
      <c r="J7" s="3">
        <v>6.2E-2</v>
      </c>
      <c r="K7" s="1">
        <v>4</v>
      </c>
      <c r="L7" s="1">
        <f t="shared" si="3"/>
        <v>7.25</v>
      </c>
      <c r="M7" s="1">
        <f t="shared" si="2"/>
        <v>41.282490963578375</v>
      </c>
      <c r="N7" s="3">
        <v>0.34699999999999998</v>
      </c>
      <c r="O7" s="3">
        <v>5.3999999999999999E-2</v>
      </c>
    </row>
    <row r="8" spans="1:15" x14ac:dyDescent="0.25">
      <c r="A8" s="1">
        <v>5</v>
      </c>
      <c r="B8" s="1">
        <v>6</v>
      </c>
      <c r="C8" s="1">
        <f t="shared" si="0"/>
        <v>28.274333882308138</v>
      </c>
      <c r="D8" s="1">
        <v>0.17</v>
      </c>
      <c r="E8" s="1">
        <v>6.0000000000000001E-3</v>
      </c>
      <c r="F8" s="1">
        <v>5</v>
      </c>
      <c r="G8" s="1">
        <v>9.5</v>
      </c>
      <c r="H8" s="1">
        <f t="shared" si="1"/>
        <v>70.882184246619701</v>
      </c>
      <c r="I8" s="3">
        <v>0.215</v>
      </c>
      <c r="J8" s="3">
        <v>5.6000000000000001E-2</v>
      </c>
      <c r="K8" s="1">
        <v>5</v>
      </c>
      <c r="L8" s="1">
        <f t="shared" si="3"/>
        <v>7.75</v>
      </c>
      <c r="M8" s="1">
        <f t="shared" si="2"/>
        <v>47.172977189059239</v>
      </c>
      <c r="N8" s="3">
        <v>0.22500000000000001</v>
      </c>
      <c r="O8" s="3">
        <v>4.9000000000000002E-2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6B9E-F24D-4698-9B54-4B8BF73B139E}">
  <dimension ref="A1:O8"/>
  <sheetViews>
    <sheetView topLeftCell="L1" workbookViewId="0">
      <selection sqref="A1:O8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8.25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8.3079999999999998</v>
      </c>
      <c r="J3" s="3">
        <v>4.9000000000000002E-2</v>
      </c>
      <c r="K3" s="1">
        <v>0</v>
      </c>
      <c r="L3" s="1">
        <v>0</v>
      </c>
      <c r="M3" s="1">
        <f>PI()*(L3/2)^2</f>
        <v>0</v>
      </c>
      <c r="N3" s="3">
        <v>8.2970000000000006</v>
      </c>
      <c r="O3" s="3">
        <v>4.4999999999999998E-2</v>
      </c>
    </row>
    <row r="4" spans="1:15" x14ac:dyDescent="0.25">
      <c r="A4" s="1">
        <v>1</v>
      </c>
      <c r="B4" s="1">
        <v>1.4</v>
      </c>
      <c r="C4" s="1">
        <f t="shared" ref="C4:C8" si="0">PI()*(B4/2)^2</f>
        <v>1.5393804002589984</v>
      </c>
      <c r="D4" s="1">
        <v>2.2599999999999998</v>
      </c>
      <c r="E4" s="1">
        <v>1E-3</v>
      </c>
      <c r="F4" s="1">
        <v>1</v>
      </c>
      <c r="G4" s="1">
        <v>5.6</v>
      </c>
      <c r="H4" s="1">
        <f t="shared" ref="H4:H8" si="1">PI()*(G4/2)^2</f>
        <v>24.630086404143974</v>
      </c>
      <c r="I4" s="3">
        <v>2.3170000000000002</v>
      </c>
      <c r="J4" s="3">
        <v>5.6000000000000001E-2</v>
      </c>
      <c r="K4" s="1">
        <v>1</v>
      </c>
      <c r="L4" s="1">
        <f>AVERAGE(B4,G4)</f>
        <v>3.5</v>
      </c>
      <c r="M4" s="1">
        <f t="shared" ref="M4:M8" si="2">PI()*(L4/2)^2</f>
        <v>9.6211275016187408</v>
      </c>
      <c r="N4" s="3">
        <v>2.298</v>
      </c>
      <c r="O4" s="3">
        <v>4.5999999999999999E-2</v>
      </c>
    </row>
    <row r="5" spans="1:15" x14ac:dyDescent="0.25">
      <c r="A5" s="1">
        <v>2</v>
      </c>
      <c r="B5" s="1">
        <v>1.8</v>
      </c>
      <c r="C5" s="1">
        <f t="shared" si="0"/>
        <v>2.5446900494077327</v>
      </c>
      <c r="D5" s="1">
        <v>1.42</v>
      </c>
      <c r="E5" s="1">
        <v>0.01</v>
      </c>
      <c r="F5" s="1">
        <v>2</v>
      </c>
      <c r="G5" s="1">
        <v>8.3000000000000007</v>
      </c>
      <c r="H5" s="1">
        <f t="shared" si="1"/>
        <v>54.106079476450226</v>
      </c>
      <c r="I5" s="3">
        <v>1.4750000000000001</v>
      </c>
      <c r="J5" s="3">
        <v>5.2999999999999999E-2</v>
      </c>
      <c r="K5" s="1">
        <v>2</v>
      </c>
      <c r="L5" s="1">
        <f t="shared" ref="L5:L8" si="3">AVERAGE(B5,G5)</f>
        <v>5.0500000000000007</v>
      </c>
      <c r="M5" s="1">
        <f t="shared" si="2"/>
        <v>20.029616662043431</v>
      </c>
      <c r="N5" s="3">
        <v>1.478</v>
      </c>
      <c r="O5" s="3">
        <v>6.4000000000000001E-2</v>
      </c>
    </row>
    <row r="6" spans="1:15" x14ac:dyDescent="0.25">
      <c r="A6" s="1">
        <v>3</v>
      </c>
      <c r="B6" s="1">
        <v>3.5</v>
      </c>
      <c r="C6" s="1">
        <f t="shared" si="0"/>
        <v>9.6211275016187408</v>
      </c>
      <c r="D6" s="1">
        <v>0.95</v>
      </c>
      <c r="E6" s="1">
        <v>0.02</v>
      </c>
      <c r="F6" s="1">
        <v>3</v>
      </c>
      <c r="G6" s="1">
        <v>8.3000000000000007</v>
      </c>
      <c r="H6" s="1">
        <f t="shared" si="1"/>
        <v>54.106079476450226</v>
      </c>
      <c r="I6" s="3">
        <v>1.0089999999999999</v>
      </c>
      <c r="J6" s="3">
        <v>4.8000000000000001E-2</v>
      </c>
      <c r="K6" s="1">
        <v>3</v>
      </c>
      <c r="L6" s="1">
        <f t="shared" si="3"/>
        <v>5.9</v>
      </c>
      <c r="M6" s="1">
        <f t="shared" si="2"/>
        <v>27.339710067865177</v>
      </c>
      <c r="N6" s="3">
        <v>1.002</v>
      </c>
      <c r="O6" s="3">
        <v>5.3999999999999999E-2</v>
      </c>
    </row>
    <row r="7" spans="1:15" x14ac:dyDescent="0.25">
      <c r="A7" s="1">
        <v>4</v>
      </c>
      <c r="B7" s="1">
        <v>4.8</v>
      </c>
      <c r="C7" s="1">
        <f t="shared" si="0"/>
        <v>18.095573684677209</v>
      </c>
      <c r="D7" s="1">
        <v>0.13</v>
      </c>
      <c r="E7" s="1">
        <v>4.0000000000000001E-3</v>
      </c>
      <c r="F7" s="1">
        <v>4</v>
      </c>
      <c r="G7" s="1">
        <v>8.3000000000000007</v>
      </c>
      <c r="H7" s="1">
        <f t="shared" si="1"/>
        <v>54.106079476450226</v>
      </c>
      <c r="I7" s="3">
        <v>0.182</v>
      </c>
      <c r="J7" s="3">
        <v>5.8000000000000003E-2</v>
      </c>
      <c r="K7" s="1">
        <v>4</v>
      </c>
      <c r="L7" s="1">
        <f t="shared" si="3"/>
        <v>6.5500000000000007</v>
      </c>
      <c r="M7" s="1">
        <f t="shared" si="2"/>
        <v>33.69554470515903</v>
      </c>
      <c r="N7" s="3">
        <v>0.19800000000000001</v>
      </c>
      <c r="O7" s="3">
        <v>5.0999999999999997E-2</v>
      </c>
    </row>
    <row r="8" spans="1:15" x14ac:dyDescent="0.25">
      <c r="A8" s="1">
        <v>5</v>
      </c>
      <c r="B8" s="1">
        <v>5.2</v>
      </c>
      <c r="C8" s="1">
        <f t="shared" si="0"/>
        <v>21.237166338267002</v>
      </c>
      <c r="D8" s="1">
        <v>0.08</v>
      </c>
      <c r="E8" s="1">
        <v>3.2000000000000002E-3</v>
      </c>
      <c r="F8" s="1">
        <v>5</v>
      </c>
      <c r="G8" s="1">
        <v>8.3000000000000007</v>
      </c>
      <c r="H8" s="1">
        <f t="shared" si="1"/>
        <v>54.106079476450226</v>
      </c>
      <c r="I8" s="3">
        <v>0.13800000000000001</v>
      </c>
      <c r="J8" s="3">
        <v>5.0999999999999997E-2</v>
      </c>
      <c r="K8" s="1">
        <v>5</v>
      </c>
      <c r="L8" s="1">
        <f t="shared" si="3"/>
        <v>6.75</v>
      </c>
      <c r="M8" s="1">
        <f t="shared" si="2"/>
        <v>35.784703819796235</v>
      </c>
      <c r="N8" s="3">
        <v>0.123</v>
      </c>
      <c r="O8" s="3">
        <v>4.8000000000000001E-2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4817-0A00-4BA8-ACD2-4B43BC576D36}">
  <dimension ref="A1:O8"/>
  <sheetViews>
    <sheetView topLeftCell="K1" workbookViewId="0">
      <selection sqref="A1:O9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8.25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8.3209999999999997</v>
      </c>
      <c r="J3" s="3">
        <v>7.0999999999999994E-2</v>
      </c>
      <c r="K3" s="1">
        <v>0</v>
      </c>
      <c r="L3" s="1">
        <v>0</v>
      </c>
      <c r="M3" s="1">
        <f>PI()*(L3/2)^2</f>
        <v>0</v>
      </c>
      <c r="N3" s="3">
        <v>8.3030000000000008</v>
      </c>
      <c r="O3" s="3">
        <v>4.9000000000000002E-2</v>
      </c>
    </row>
    <row r="4" spans="1:15" x14ac:dyDescent="0.25">
      <c r="A4" s="1">
        <v>1</v>
      </c>
      <c r="B4" s="1">
        <v>0.8</v>
      </c>
      <c r="C4" s="1">
        <f t="shared" ref="C4:C8" si="0">PI()*(B4/2)^2</f>
        <v>0.50265482457436694</v>
      </c>
      <c r="D4" s="1">
        <v>2.0299999999999998</v>
      </c>
      <c r="E4" s="1">
        <v>4.8000000000000001E-2</v>
      </c>
      <c r="F4" s="1">
        <v>1</v>
      </c>
      <c r="G4" s="1">
        <v>6.4</v>
      </c>
      <c r="H4" s="1">
        <f t="shared" ref="H4:H8" si="1">PI()*(G4/2)^2</f>
        <v>32.169908772759484</v>
      </c>
      <c r="I4" s="3">
        <v>2.0790000000000002</v>
      </c>
      <c r="J4" s="3">
        <v>0.104</v>
      </c>
      <c r="K4" s="1">
        <v>1</v>
      </c>
      <c r="L4" s="1">
        <f>AVERAGE(B4,G4)</f>
        <v>3.6</v>
      </c>
      <c r="M4" s="1">
        <f t="shared" ref="M4:M8" si="2">PI()*(L4/2)^2</f>
        <v>10.178760197630931</v>
      </c>
      <c r="N4" s="3">
        <v>2.0790000000000002</v>
      </c>
      <c r="O4" s="3">
        <v>0.104</v>
      </c>
    </row>
    <row r="5" spans="1:15" x14ac:dyDescent="0.25">
      <c r="A5" s="1">
        <v>2</v>
      </c>
      <c r="B5" s="1">
        <v>2.6</v>
      </c>
      <c r="C5" s="1">
        <f t="shared" si="0"/>
        <v>5.3092915845667505</v>
      </c>
      <c r="D5" s="1">
        <v>1.36</v>
      </c>
      <c r="E5" s="1">
        <v>2.1000000000000001E-2</v>
      </c>
      <c r="F5" s="1">
        <v>2</v>
      </c>
      <c r="G5" s="1">
        <v>6.65</v>
      </c>
      <c r="H5" s="1">
        <f t="shared" si="1"/>
        <v>34.732270280843657</v>
      </c>
      <c r="I5" s="3">
        <v>1.3839999999999999</v>
      </c>
      <c r="J5" s="3">
        <v>6.3E-2</v>
      </c>
      <c r="K5" s="1">
        <v>2</v>
      </c>
      <c r="L5" s="1">
        <f t="shared" ref="L5:L8" si="3">AVERAGE(B5,G5)</f>
        <v>4.625</v>
      </c>
      <c r="M5" s="1">
        <f t="shared" si="2"/>
        <v>16.800157588923543</v>
      </c>
      <c r="N5" s="3">
        <v>1.407</v>
      </c>
      <c r="O5" s="3">
        <v>7.6999999999999999E-2</v>
      </c>
    </row>
    <row r="6" spans="1:15" x14ac:dyDescent="0.25">
      <c r="A6" s="1">
        <v>3</v>
      </c>
      <c r="B6" s="1">
        <v>4</v>
      </c>
      <c r="C6" s="1">
        <f t="shared" si="0"/>
        <v>12.566370614359172</v>
      </c>
      <c r="D6" s="1">
        <v>0.99</v>
      </c>
      <c r="E6" s="1">
        <v>1.2E-2</v>
      </c>
      <c r="F6" s="1">
        <v>3</v>
      </c>
      <c r="G6" s="1">
        <v>6.7</v>
      </c>
      <c r="H6" s="1">
        <f t="shared" si="1"/>
        <v>35.256523554911453</v>
      </c>
      <c r="I6" s="3">
        <v>1.05</v>
      </c>
      <c r="J6" s="3">
        <v>7.8E-2</v>
      </c>
      <c r="K6" s="1">
        <v>3</v>
      </c>
      <c r="L6" s="1">
        <f t="shared" si="3"/>
        <v>5.35</v>
      </c>
      <c r="M6" s="1">
        <f t="shared" si="2"/>
        <v>22.480058931843459</v>
      </c>
      <c r="N6" s="3">
        <v>1.0449999999999999</v>
      </c>
      <c r="O6" s="3">
        <v>6.5000000000000002E-2</v>
      </c>
    </row>
    <row r="7" spans="1:15" x14ac:dyDescent="0.25">
      <c r="A7" s="1">
        <v>4</v>
      </c>
      <c r="B7" s="1">
        <v>4.5999999999999996</v>
      </c>
      <c r="C7" s="1">
        <f t="shared" si="0"/>
        <v>16.619025137490002</v>
      </c>
      <c r="D7" s="1">
        <v>0.72</v>
      </c>
      <c r="E7" s="1">
        <v>3.2000000000000001E-2</v>
      </c>
      <c r="F7" s="1">
        <v>4</v>
      </c>
      <c r="G7" s="1">
        <v>7.3</v>
      </c>
      <c r="H7" s="1">
        <f t="shared" si="1"/>
        <v>41.853868127450021</v>
      </c>
      <c r="I7" s="3">
        <v>0.76400000000000001</v>
      </c>
      <c r="J7" s="3">
        <v>9.4E-2</v>
      </c>
      <c r="K7" s="1">
        <v>4</v>
      </c>
      <c r="L7" s="1">
        <f t="shared" si="3"/>
        <v>5.9499999999999993</v>
      </c>
      <c r="M7" s="1">
        <f t="shared" si="2"/>
        <v>27.805058479678156</v>
      </c>
      <c r="N7" s="3">
        <v>0.76400000000000001</v>
      </c>
      <c r="O7" s="3">
        <v>7.8E-2</v>
      </c>
    </row>
    <row r="8" spans="1:15" x14ac:dyDescent="0.25">
      <c r="A8" s="1">
        <v>5</v>
      </c>
      <c r="B8" s="1">
        <v>5.3</v>
      </c>
      <c r="C8" s="1">
        <f t="shared" si="0"/>
        <v>22.061834409834322</v>
      </c>
      <c r="D8" s="1">
        <v>0.53</v>
      </c>
      <c r="E8" s="1">
        <v>2.5999999999999999E-2</v>
      </c>
      <c r="F8" s="1">
        <v>5</v>
      </c>
      <c r="G8" s="1">
        <v>8</v>
      </c>
      <c r="H8" s="1">
        <f t="shared" si="1"/>
        <v>50.26548245743669</v>
      </c>
      <c r="I8" s="3">
        <v>0.57499999999999996</v>
      </c>
      <c r="J8" s="3">
        <v>5.1999999999999998E-2</v>
      </c>
      <c r="K8" s="1">
        <v>5</v>
      </c>
      <c r="L8" s="1">
        <f t="shared" si="3"/>
        <v>6.65</v>
      </c>
      <c r="M8" s="1">
        <f t="shared" si="2"/>
        <v>34.732270280843657</v>
      </c>
      <c r="N8" s="3">
        <v>0.55000000000000004</v>
      </c>
      <c r="O8" s="3">
        <v>0.05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299F-E96D-4B4D-9FBB-5B996D212FAF}">
  <dimension ref="A1:O8"/>
  <sheetViews>
    <sheetView topLeftCell="L1" workbookViewId="0">
      <selection sqref="A1:O8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5.5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5.5529999999999999</v>
      </c>
      <c r="J3" s="3">
        <v>5.7000000000000002E-2</v>
      </c>
      <c r="K3" s="1">
        <v>0</v>
      </c>
      <c r="L3" s="1">
        <v>0</v>
      </c>
      <c r="M3" s="1">
        <f>PI()*(L3/2)^2</f>
        <v>0</v>
      </c>
      <c r="N3" s="3">
        <v>5.5510000000000002</v>
      </c>
      <c r="O3" s="3">
        <v>5.8000000000000003E-2</v>
      </c>
    </row>
    <row r="4" spans="1:15" x14ac:dyDescent="0.25">
      <c r="A4" s="1">
        <v>1</v>
      </c>
      <c r="B4" s="1">
        <v>0.3</v>
      </c>
      <c r="C4" s="1">
        <f t="shared" ref="C4:C8" si="0">PI()*(B4/2)^2</f>
        <v>7.0685834705770348E-2</v>
      </c>
      <c r="D4" s="1">
        <v>3.13</v>
      </c>
      <c r="E4" s="1">
        <v>1E-3</v>
      </c>
      <c r="F4" s="1">
        <v>1</v>
      </c>
      <c r="G4" s="1">
        <v>6.4</v>
      </c>
      <c r="H4" s="1">
        <f t="shared" ref="H4:H8" si="1">PI()*(G4/2)^2</f>
        <v>32.169908772759484</v>
      </c>
      <c r="I4" s="3">
        <v>3.1859999999999999</v>
      </c>
      <c r="J4" s="3">
        <v>5.8000000000000003E-2</v>
      </c>
      <c r="K4" s="1">
        <v>1</v>
      </c>
      <c r="L4" s="1">
        <f>AVERAGE(B4,G4)</f>
        <v>3.35</v>
      </c>
      <c r="M4" s="1">
        <f t="shared" ref="M4:M8" si="2">PI()*(L4/2)^2</f>
        <v>8.8141308887278633</v>
      </c>
      <c r="N4" s="3">
        <v>3.177</v>
      </c>
      <c r="O4" s="3">
        <v>0.03</v>
      </c>
    </row>
    <row r="5" spans="1:15" x14ac:dyDescent="0.25">
      <c r="A5" s="1">
        <v>2</v>
      </c>
      <c r="B5" s="1">
        <v>0.4</v>
      </c>
      <c r="C5" s="1">
        <f t="shared" si="0"/>
        <v>0.12566370614359174</v>
      </c>
      <c r="D5" s="1">
        <v>1.67</v>
      </c>
      <c r="E5" s="1">
        <v>4.0000000000000001E-3</v>
      </c>
      <c r="F5" s="1">
        <v>2</v>
      </c>
      <c r="G5" s="1">
        <v>7.28</v>
      </c>
      <c r="H5" s="1">
        <f t="shared" si="1"/>
        <v>41.624846023003329</v>
      </c>
      <c r="I5" s="3">
        <v>1.734</v>
      </c>
      <c r="J5" s="3">
        <v>4.9000000000000002E-2</v>
      </c>
      <c r="K5" s="1">
        <v>2</v>
      </c>
      <c r="L5" s="1">
        <f t="shared" ref="L5:L8" si="3">AVERAGE(B5,G5)</f>
        <v>3.8400000000000003</v>
      </c>
      <c r="M5" s="1">
        <f t="shared" si="2"/>
        <v>11.581167158193416</v>
      </c>
      <c r="N5" s="3">
        <v>1.7190000000000001</v>
      </c>
      <c r="O5" s="3">
        <v>4.9000000000000002E-2</v>
      </c>
    </row>
    <row r="6" spans="1:15" x14ac:dyDescent="0.25">
      <c r="A6" s="1">
        <v>3</v>
      </c>
      <c r="B6" s="1">
        <v>1</v>
      </c>
      <c r="C6" s="1">
        <f t="shared" si="0"/>
        <v>0.78539816339744828</v>
      </c>
      <c r="D6" s="1">
        <v>0.59</v>
      </c>
      <c r="E6" s="1">
        <v>1.4999999999999999E-2</v>
      </c>
      <c r="F6" s="1">
        <v>3</v>
      </c>
      <c r="G6" s="1">
        <v>7.8</v>
      </c>
      <c r="H6" s="1">
        <f t="shared" si="1"/>
        <v>47.783624261100748</v>
      </c>
      <c r="I6" s="3">
        <v>0.63</v>
      </c>
      <c r="J6" s="3">
        <v>6.7000000000000004E-2</v>
      </c>
      <c r="K6" s="1">
        <v>3</v>
      </c>
      <c r="L6" s="1">
        <f t="shared" si="3"/>
        <v>4.4000000000000004</v>
      </c>
      <c r="M6" s="1">
        <f t="shared" si="2"/>
        <v>15.205308443374602</v>
      </c>
      <c r="N6" s="3">
        <v>0.63400000000000001</v>
      </c>
      <c r="O6" s="3">
        <v>0.05</v>
      </c>
    </row>
    <row r="7" spans="1:15" x14ac:dyDescent="0.25">
      <c r="A7" s="1">
        <v>4</v>
      </c>
      <c r="B7" s="1">
        <v>1</v>
      </c>
      <c r="C7" s="1">
        <f t="shared" si="0"/>
        <v>0.78539816339744828</v>
      </c>
      <c r="D7" s="1">
        <v>0.32</v>
      </c>
      <c r="E7" s="1">
        <v>2.5999999999999999E-2</v>
      </c>
      <c r="F7" s="1">
        <v>4</v>
      </c>
      <c r="G7" s="1">
        <v>7.9</v>
      </c>
      <c r="H7" s="1">
        <f t="shared" si="1"/>
        <v>49.016699377634751</v>
      </c>
      <c r="I7" s="3">
        <v>0.36399999999999999</v>
      </c>
      <c r="J7" s="3">
        <v>8.1000000000000003E-2</v>
      </c>
      <c r="K7" s="1">
        <v>4</v>
      </c>
      <c r="L7" s="1">
        <f t="shared" si="3"/>
        <v>4.45</v>
      </c>
      <c r="M7" s="1">
        <f t="shared" si="2"/>
        <v>15.552847130677971</v>
      </c>
      <c r="N7" s="3">
        <v>0.36499999999999999</v>
      </c>
      <c r="O7" s="3">
        <v>6.2E-2</v>
      </c>
    </row>
    <row r="8" spans="1:15" x14ac:dyDescent="0.25">
      <c r="A8" s="1">
        <v>5</v>
      </c>
      <c r="B8" s="1">
        <v>1.3</v>
      </c>
      <c r="C8" s="1">
        <f t="shared" si="0"/>
        <v>1.3273228961416876</v>
      </c>
      <c r="D8" s="1">
        <v>0.28000000000000003</v>
      </c>
      <c r="E8" s="1">
        <v>2.3E-2</v>
      </c>
      <c r="F8" s="1">
        <v>5</v>
      </c>
      <c r="G8" s="1">
        <v>8.1999999999999993</v>
      </c>
      <c r="H8" s="1">
        <f t="shared" si="1"/>
        <v>52.810172506844417</v>
      </c>
      <c r="I8" s="3">
        <v>0.32300000000000001</v>
      </c>
      <c r="J8" s="3">
        <v>5.7000000000000002E-2</v>
      </c>
      <c r="K8" s="1">
        <v>5</v>
      </c>
      <c r="L8" s="1">
        <f t="shared" si="3"/>
        <v>4.75</v>
      </c>
      <c r="M8" s="1">
        <f t="shared" si="2"/>
        <v>17.720546061654925</v>
      </c>
      <c r="N8" s="3">
        <v>0.32800000000000001</v>
      </c>
      <c r="O8" s="3">
        <v>5.1999999999999998E-2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A4989-433B-4F2B-9FAD-A2BDBFF4D64D}">
  <dimension ref="A1:O8"/>
  <sheetViews>
    <sheetView workbookViewId="0">
      <selection sqref="A1:O9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5.5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5.5430000000000001</v>
      </c>
      <c r="J3" s="3">
        <v>3.6999999999999998E-2</v>
      </c>
      <c r="K3" s="1">
        <v>0</v>
      </c>
      <c r="L3" s="1">
        <v>0</v>
      </c>
      <c r="M3" s="1">
        <f>PI()*(L3/2)^2</f>
        <v>0</v>
      </c>
      <c r="N3" s="3">
        <v>5.5549999999999997</v>
      </c>
      <c r="O3" s="3">
        <v>4.9000000000000002E-2</v>
      </c>
    </row>
    <row r="4" spans="1:15" x14ac:dyDescent="0.25">
      <c r="A4" s="1">
        <v>1</v>
      </c>
      <c r="B4" s="1">
        <v>0.3</v>
      </c>
      <c r="C4" s="1">
        <f t="shared" ref="C4:C8" si="0">PI()*(B4/2)^2</f>
        <v>7.0685834705770348E-2</v>
      </c>
      <c r="D4" s="1">
        <v>2.4700000000000002</v>
      </c>
      <c r="E4" s="1">
        <v>4.0000000000000001E-3</v>
      </c>
      <c r="F4" s="1">
        <v>1</v>
      </c>
      <c r="G4" s="1">
        <v>8.65</v>
      </c>
      <c r="H4" s="1">
        <f t="shared" ref="H4:H8" si="1">PI()*(G4/2)^2</f>
        <v>58.765454080805576</v>
      </c>
      <c r="I4" s="3">
        <v>2.5219999999999998</v>
      </c>
      <c r="J4" s="3">
        <v>3.7999999999999999E-2</v>
      </c>
      <c r="K4" s="1">
        <v>1</v>
      </c>
      <c r="L4" s="1">
        <f>AVERAGE(B4,G4)</f>
        <v>4.4750000000000005</v>
      </c>
      <c r="M4" s="1">
        <f t="shared" ref="M4:M8" si="2">PI()*(L4/2)^2</f>
        <v>15.728089095886029</v>
      </c>
      <c r="N4" s="3">
        <v>2.5129999999999999</v>
      </c>
      <c r="O4" s="3">
        <v>6.0999999999999999E-2</v>
      </c>
    </row>
    <row r="5" spans="1:15" x14ac:dyDescent="0.25">
      <c r="A5" s="1">
        <v>2</v>
      </c>
      <c r="B5" s="1">
        <v>0.7</v>
      </c>
      <c r="C5" s="1">
        <f t="shared" si="0"/>
        <v>0.38484510006474959</v>
      </c>
      <c r="D5" s="1">
        <v>1.68</v>
      </c>
      <c r="E5" s="1">
        <v>1E-3</v>
      </c>
      <c r="F5" s="1">
        <v>2</v>
      </c>
      <c r="G5" s="1">
        <v>8.6999999999999993</v>
      </c>
      <c r="H5" s="1">
        <f t="shared" si="1"/>
        <v>59.446786987552848</v>
      </c>
      <c r="I5" s="3">
        <v>1.736</v>
      </c>
      <c r="J5" s="3">
        <v>6.0999999999999999E-2</v>
      </c>
      <c r="K5" s="1">
        <v>2</v>
      </c>
      <c r="L5" s="1">
        <f t="shared" ref="L5:L8" si="3">AVERAGE(B5,G5)</f>
        <v>4.6999999999999993</v>
      </c>
      <c r="M5" s="1">
        <f t="shared" si="2"/>
        <v>17.349445429449627</v>
      </c>
      <c r="N5" s="3">
        <v>1.728</v>
      </c>
      <c r="O5" s="3">
        <v>5.2999999999999999E-2</v>
      </c>
    </row>
    <row r="6" spans="1:15" x14ac:dyDescent="0.25">
      <c r="A6" s="1">
        <v>3</v>
      </c>
      <c r="B6" s="1">
        <v>1.3</v>
      </c>
      <c r="C6" s="1">
        <f t="shared" si="0"/>
        <v>1.3273228961416876</v>
      </c>
      <c r="D6" s="1">
        <v>0.55000000000000004</v>
      </c>
      <c r="E6" s="1">
        <v>1.4E-2</v>
      </c>
      <c r="F6" s="1">
        <v>3</v>
      </c>
      <c r="G6" s="1">
        <v>8.6999999999999993</v>
      </c>
      <c r="H6" s="1">
        <f t="shared" si="1"/>
        <v>59.446786987552848</v>
      </c>
      <c r="I6" s="3">
        <v>0.6</v>
      </c>
      <c r="J6" s="3">
        <v>7.5999999999999998E-2</v>
      </c>
      <c r="K6" s="1">
        <v>3</v>
      </c>
      <c r="L6" s="1">
        <f t="shared" si="3"/>
        <v>5</v>
      </c>
      <c r="M6" s="1">
        <f t="shared" si="2"/>
        <v>19.634954084936208</v>
      </c>
      <c r="N6" s="3">
        <v>0.61199999999999999</v>
      </c>
      <c r="O6" s="3">
        <v>7.2999999999999995E-2</v>
      </c>
    </row>
    <row r="7" spans="1:15" x14ac:dyDescent="0.25">
      <c r="A7" s="1">
        <v>4</v>
      </c>
      <c r="B7" s="1">
        <v>1.5</v>
      </c>
      <c r="C7" s="1">
        <f t="shared" si="0"/>
        <v>1.7671458676442586</v>
      </c>
      <c r="D7" s="1">
        <v>0.16</v>
      </c>
      <c r="E7" s="1">
        <v>4.2000000000000003E-2</v>
      </c>
      <c r="F7" s="1">
        <v>4</v>
      </c>
      <c r="G7" s="1">
        <v>8.8000000000000007</v>
      </c>
      <c r="H7" s="1">
        <f t="shared" si="1"/>
        <v>60.821233773498406</v>
      </c>
      <c r="I7" s="3">
        <v>0.221</v>
      </c>
      <c r="J7" s="3">
        <v>7.1999999999999995E-2</v>
      </c>
      <c r="K7" s="1">
        <v>4</v>
      </c>
      <c r="L7" s="1">
        <f t="shared" si="3"/>
        <v>5.15</v>
      </c>
      <c r="M7" s="1">
        <f t="shared" si="2"/>
        <v>20.830722788708826</v>
      </c>
      <c r="N7" s="3">
        <v>0.219</v>
      </c>
      <c r="O7" s="3">
        <v>9.6000000000000002E-2</v>
      </c>
    </row>
    <row r="8" spans="1:15" x14ac:dyDescent="0.25">
      <c r="A8" s="1">
        <v>5</v>
      </c>
      <c r="B8" s="1">
        <v>2</v>
      </c>
      <c r="C8" s="1">
        <f t="shared" si="0"/>
        <v>3.1415926535897931</v>
      </c>
      <c r="D8" s="1">
        <v>8.1000000000000003E-2</v>
      </c>
      <c r="E8" s="1">
        <v>3.4000000000000002E-2</v>
      </c>
      <c r="F8" s="1">
        <v>5</v>
      </c>
      <c r="G8" s="1">
        <v>9.1999999999999993</v>
      </c>
      <c r="H8" s="1">
        <f t="shared" si="1"/>
        <v>66.476100549960009</v>
      </c>
      <c r="I8" s="3">
        <v>0.13200000000000001</v>
      </c>
      <c r="J8" s="3">
        <v>5.3999999999999999E-2</v>
      </c>
      <c r="K8" s="1">
        <v>5</v>
      </c>
      <c r="L8" s="1">
        <f t="shared" si="3"/>
        <v>5.6</v>
      </c>
      <c r="M8" s="1">
        <f t="shared" si="2"/>
        <v>24.630086404143974</v>
      </c>
      <c r="N8" s="3">
        <v>0.121</v>
      </c>
      <c r="O8" s="3">
        <v>5.0999999999999997E-2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37B8-6B61-432E-B537-C5DA154D6881}">
  <dimension ref="A1:O8"/>
  <sheetViews>
    <sheetView workbookViewId="0">
      <selection activeCell="C16" sqref="C16"/>
    </sheetView>
  </sheetViews>
  <sheetFormatPr baseColWidth="10" defaultRowHeight="15" x14ac:dyDescent="0.25"/>
  <cols>
    <col min="1" max="2" width="11.5703125" bestFit="1" customWidth="1"/>
    <col min="3" max="3" width="12.5703125" bestFit="1" customWidth="1"/>
    <col min="6" max="7" width="11.5703125" bestFit="1" customWidth="1"/>
    <col min="8" max="8" width="12.5703125" bestFit="1" customWidth="1"/>
    <col min="11" max="12" width="11.5703125" bestFit="1" customWidth="1"/>
    <col min="13" max="13" width="12.5703125" bestFit="1" customWidth="1"/>
  </cols>
  <sheetData>
    <row r="1" spans="1:15" x14ac:dyDescent="0.25">
      <c r="A1" s="2" t="s">
        <v>0</v>
      </c>
      <c r="B1" s="2"/>
      <c r="C1" s="2"/>
      <c r="D1" s="2"/>
      <c r="E1" s="2"/>
      <c r="F1" s="2" t="s">
        <v>5</v>
      </c>
      <c r="G1" s="2"/>
      <c r="H1" s="2"/>
      <c r="I1" s="2"/>
      <c r="J1" s="2"/>
      <c r="K1" s="2" t="s">
        <v>6</v>
      </c>
      <c r="L1" s="2"/>
      <c r="M1" s="2"/>
      <c r="N1" s="2"/>
      <c r="O1" s="2"/>
    </row>
    <row r="2" spans="1:15" x14ac:dyDescent="0.25">
      <c r="A2" t="s">
        <v>1</v>
      </c>
      <c r="B2" t="s">
        <v>13</v>
      </c>
      <c r="C2" t="s">
        <v>2</v>
      </c>
      <c r="D2" t="s">
        <v>3</v>
      </c>
      <c r="E2" t="s">
        <v>4</v>
      </c>
      <c r="F2" t="s">
        <v>1</v>
      </c>
      <c r="G2" t="s">
        <v>13</v>
      </c>
      <c r="H2" t="s">
        <v>2</v>
      </c>
      <c r="I2" t="s">
        <v>3</v>
      </c>
      <c r="J2" t="s">
        <v>4</v>
      </c>
      <c r="K2" t="s">
        <v>1</v>
      </c>
      <c r="L2" t="s">
        <v>13</v>
      </c>
      <c r="M2" t="s">
        <v>2</v>
      </c>
      <c r="N2" t="s">
        <v>3</v>
      </c>
      <c r="O2" t="s">
        <v>4</v>
      </c>
    </row>
    <row r="3" spans="1:15" x14ac:dyDescent="0.25">
      <c r="A3" s="1">
        <v>0</v>
      </c>
      <c r="B3" s="1">
        <v>0</v>
      </c>
      <c r="C3" s="1">
        <f>PI()*(B3/2)^2</f>
        <v>0</v>
      </c>
      <c r="D3" s="1">
        <v>5.5</v>
      </c>
      <c r="E3" s="1">
        <v>0</v>
      </c>
      <c r="F3" s="1">
        <v>0</v>
      </c>
      <c r="G3" s="1">
        <v>0</v>
      </c>
      <c r="H3" s="1">
        <f>PI()*(G3/2)^2</f>
        <v>0</v>
      </c>
      <c r="I3" s="3">
        <v>5.5430000000000001</v>
      </c>
      <c r="J3" s="3">
        <v>4.4999999999999998E-2</v>
      </c>
      <c r="K3" s="1">
        <v>0</v>
      </c>
      <c r="L3" s="1">
        <v>0</v>
      </c>
      <c r="M3" s="1">
        <f>PI()*(L3/2)^2</f>
        <v>0</v>
      </c>
      <c r="N3" s="3">
        <v>5.5330000000000004</v>
      </c>
      <c r="O3" s="3">
        <v>4.2999999999999997E-2</v>
      </c>
    </row>
    <row r="4" spans="1:15" x14ac:dyDescent="0.25">
      <c r="A4" s="1">
        <v>1</v>
      </c>
      <c r="B4" s="1">
        <v>0.6</v>
      </c>
      <c r="C4" s="1">
        <f t="shared" ref="C4:C8" si="0">PI()*(B4/2)^2</f>
        <v>0.28274333882308139</v>
      </c>
      <c r="D4" s="1">
        <v>2.64</v>
      </c>
      <c r="E4" s="1">
        <v>1.6E-2</v>
      </c>
      <c r="F4" s="1">
        <v>1</v>
      </c>
      <c r="G4" s="1">
        <v>8.4</v>
      </c>
      <c r="H4" s="1">
        <f t="shared" ref="H4:H8" si="1">PI()*(G4/2)^2</f>
        <v>55.41769440932395</v>
      </c>
      <c r="I4" s="3">
        <v>2.6890000000000001</v>
      </c>
      <c r="J4" s="3">
        <v>4.2999999999999997E-2</v>
      </c>
      <c r="K4" s="1">
        <v>1</v>
      </c>
      <c r="L4" s="1">
        <f>AVERAGE(B4,G4)</f>
        <v>4.5</v>
      </c>
      <c r="M4" s="1">
        <f t="shared" ref="M4:M8" si="2">PI()*(L4/2)^2</f>
        <v>15.904312808798327</v>
      </c>
      <c r="N4" s="3">
        <v>2.706</v>
      </c>
      <c r="O4" s="3">
        <v>8.3000000000000004E-2</v>
      </c>
    </row>
    <row r="5" spans="1:15" x14ac:dyDescent="0.25">
      <c r="A5" s="1">
        <v>2</v>
      </c>
      <c r="B5" s="1">
        <v>1.4</v>
      </c>
      <c r="C5" s="1">
        <f t="shared" si="0"/>
        <v>1.5393804002589984</v>
      </c>
      <c r="D5" s="1">
        <v>0.72</v>
      </c>
      <c r="E5" s="1">
        <v>2E-3</v>
      </c>
      <c r="F5" s="1">
        <v>2</v>
      </c>
      <c r="G5" s="1">
        <v>8.8000000000000007</v>
      </c>
      <c r="H5" s="1">
        <f t="shared" si="1"/>
        <v>60.821233773498406</v>
      </c>
      <c r="I5" s="3">
        <v>0.78100000000000003</v>
      </c>
      <c r="J5" s="3">
        <v>3.4000000000000002E-2</v>
      </c>
      <c r="K5" s="1">
        <v>2</v>
      </c>
      <c r="L5" s="1">
        <f t="shared" ref="L5:L8" si="3">AVERAGE(B5,G5)</f>
        <v>5.1000000000000005</v>
      </c>
      <c r="M5" s="1">
        <f t="shared" si="2"/>
        <v>20.428206229967635</v>
      </c>
      <c r="N5" s="3">
        <v>0.77</v>
      </c>
      <c r="O5" s="3">
        <v>3.7999999999999999E-2</v>
      </c>
    </row>
    <row r="6" spans="1:15" x14ac:dyDescent="0.25">
      <c r="A6" s="1">
        <v>3</v>
      </c>
      <c r="B6" s="1">
        <v>2.5</v>
      </c>
      <c r="C6" s="1">
        <f t="shared" si="0"/>
        <v>4.908738521234052</v>
      </c>
      <c r="D6" s="1">
        <v>0.69</v>
      </c>
      <c r="E6" s="1">
        <v>1.0999999999999999E-2</v>
      </c>
      <c r="F6" s="1">
        <v>3</v>
      </c>
      <c r="G6" s="1">
        <v>9</v>
      </c>
      <c r="H6" s="1">
        <f t="shared" si="1"/>
        <v>63.617251235193308</v>
      </c>
      <c r="I6" s="3">
        <v>0.73099999999999998</v>
      </c>
      <c r="J6" s="3">
        <v>0.06</v>
      </c>
      <c r="K6" s="1">
        <v>3</v>
      </c>
      <c r="L6" s="1">
        <f t="shared" si="3"/>
        <v>5.75</v>
      </c>
      <c r="M6" s="1">
        <f t="shared" si="2"/>
        <v>25.967226777328133</v>
      </c>
      <c r="N6" s="3">
        <v>0.73399999999999999</v>
      </c>
      <c r="O6" s="3">
        <v>6.4000000000000001E-2</v>
      </c>
    </row>
    <row r="7" spans="1:15" x14ac:dyDescent="0.25">
      <c r="A7" s="1">
        <v>4</v>
      </c>
      <c r="B7" s="1">
        <v>2.7</v>
      </c>
      <c r="C7" s="1">
        <f t="shared" si="0"/>
        <v>5.7255526111673989</v>
      </c>
      <c r="D7" s="1">
        <v>0.42</v>
      </c>
      <c r="E7" s="1">
        <v>1E-3</v>
      </c>
      <c r="F7" s="1">
        <v>4</v>
      </c>
      <c r="G7" s="1">
        <v>9.1</v>
      </c>
      <c r="H7" s="1">
        <f t="shared" si="1"/>
        <v>65.038821910942687</v>
      </c>
      <c r="I7" s="3">
        <v>0.48399999999999999</v>
      </c>
      <c r="J7" s="3">
        <v>5.2999999999999999E-2</v>
      </c>
      <c r="K7" s="1">
        <v>4</v>
      </c>
      <c r="L7" s="1">
        <f t="shared" si="3"/>
        <v>5.9</v>
      </c>
      <c r="M7" s="1">
        <f t="shared" si="2"/>
        <v>27.339710067865177</v>
      </c>
      <c r="N7" s="3">
        <v>0.46500000000000002</v>
      </c>
      <c r="O7" s="3">
        <v>5.6000000000000001E-2</v>
      </c>
    </row>
    <row r="8" spans="1:15" x14ac:dyDescent="0.25">
      <c r="A8" s="1">
        <v>5</v>
      </c>
      <c r="B8" s="1">
        <v>2.9</v>
      </c>
      <c r="C8" s="1">
        <f t="shared" si="0"/>
        <v>6.6051985541725404</v>
      </c>
      <c r="D8" s="1">
        <v>0.22</v>
      </c>
      <c r="E8" s="1">
        <v>2.2000000000000001E-3</v>
      </c>
      <c r="F8" s="1">
        <v>5</v>
      </c>
      <c r="G8" s="1">
        <v>9.5</v>
      </c>
      <c r="H8" s="1">
        <f t="shared" si="1"/>
        <v>70.882184246619701</v>
      </c>
      <c r="I8" s="3">
        <v>0.28499999999999998</v>
      </c>
      <c r="J8" s="3">
        <v>2.9000000000000001E-2</v>
      </c>
      <c r="K8" s="1">
        <v>5</v>
      </c>
      <c r="L8" s="1">
        <f t="shared" si="3"/>
        <v>6.2</v>
      </c>
      <c r="M8" s="1">
        <f t="shared" si="2"/>
        <v>30.190705400997917</v>
      </c>
      <c r="N8" s="3">
        <v>0.26800000000000002</v>
      </c>
      <c r="O8" s="3">
        <v>3.2000000000000001E-2</v>
      </c>
    </row>
  </sheetData>
  <mergeCells count="3">
    <mergeCell ref="A1:E1"/>
    <mergeCell ref="F1:J1"/>
    <mergeCell ref="K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PROMEDIO</vt:lpstr>
      <vt:lpstr>CN 20_1</vt:lpstr>
      <vt:lpstr>CN 20_2</vt:lpstr>
      <vt:lpstr>CN 20_3</vt:lpstr>
      <vt:lpstr>CN 30_1</vt:lpstr>
      <vt:lpstr>CN 30_2</vt:lpstr>
      <vt:lpstr>CN 30_3</vt:lpstr>
      <vt:lpstr>CN 40_1</vt:lpstr>
      <vt:lpstr>CN 40_2</vt:lpstr>
      <vt:lpstr>CN 40_3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 VALDERRAMA CRHISTIAN MARK</dc:creator>
  <cp:lastModifiedBy>MONTENEGRO VALDERRAMA CRHISTIAN MARK</cp:lastModifiedBy>
  <dcterms:created xsi:type="dcterms:W3CDTF">2024-08-11T17:24:08Z</dcterms:created>
  <dcterms:modified xsi:type="dcterms:W3CDTF">2024-10-28T06:11:55Z</dcterms:modified>
</cp:coreProperties>
</file>